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195" windowHeight="8700"/>
  </bookViews>
  <sheets>
    <sheet name="Riepilogo 2014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2014'!$A$1:$N$31</definedName>
    <definedName name="GEN">'Riepilogo 2014'!$B$3:$N$20</definedName>
  </definedNames>
  <calcPr calcId="125725"/>
</workbook>
</file>

<file path=xl/calcChain.xml><?xml version="1.0" encoding="utf-8"?>
<calcChain xmlns="http://schemas.openxmlformats.org/spreadsheetml/2006/main">
  <c r="M19" i="1"/>
  <c r="M18"/>
  <c r="M15"/>
  <c r="M14"/>
  <c r="M13"/>
  <c r="M10"/>
  <c r="M9"/>
  <c r="M8"/>
  <c r="M5"/>
  <c r="M4"/>
  <c r="M3"/>
  <c r="L19"/>
  <c r="L18"/>
  <c r="L15"/>
  <c r="L14"/>
  <c r="L13"/>
  <c r="L10"/>
  <c r="L9"/>
  <c r="L8"/>
  <c r="L5"/>
  <c r="L4"/>
  <c r="L3"/>
  <c r="K19"/>
  <c r="K18"/>
  <c r="K15"/>
  <c r="K14"/>
  <c r="K13"/>
  <c r="K10"/>
  <c r="K9"/>
  <c r="K8"/>
  <c r="K5"/>
  <c r="K4"/>
  <c r="K3"/>
  <c r="J19"/>
  <c r="J18"/>
  <c r="J15"/>
  <c r="J14"/>
  <c r="J13"/>
  <c r="J10"/>
  <c r="J9"/>
  <c r="J8"/>
  <c r="J5"/>
  <c r="J3"/>
  <c r="I19"/>
  <c r="I18"/>
  <c r="I15"/>
  <c r="I14"/>
  <c r="I13"/>
  <c r="I10"/>
  <c r="I9"/>
  <c r="I8"/>
  <c r="I5"/>
  <c r="I4"/>
  <c r="I3"/>
  <c r="H19"/>
  <c r="H18"/>
  <c r="H15"/>
  <c r="H14"/>
  <c r="H13"/>
  <c r="H10"/>
  <c r="H9"/>
  <c r="H8"/>
  <c r="H5"/>
  <c r="H4"/>
  <c r="H3"/>
  <c r="G19"/>
  <c r="G18"/>
  <c r="G15"/>
  <c r="G14"/>
  <c r="G13"/>
  <c r="G10"/>
  <c r="G9"/>
  <c r="G8"/>
  <c r="G5"/>
  <c r="G4"/>
  <c r="G3"/>
  <c r="F19"/>
  <c r="F18"/>
  <c r="F15"/>
  <c r="F14"/>
  <c r="F13"/>
  <c r="F10"/>
  <c r="F9"/>
  <c r="F8"/>
  <c r="F5"/>
  <c r="F4"/>
  <c r="F3"/>
  <c r="E19"/>
  <c r="E18"/>
  <c r="E15"/>
  <c r="E14"/>
  <c r="E13"/>
  <c r="E10"/>
  <c r="E9"/>
  <c r="E8"/>
  <c r="E5"/>
  <c r="E4"/>
  <c r="E3"/>
  <c r="D19"/>
  <c r="D18"/>
  <c r="D15"/>
  <c r="D14"/>
  <c r="D13"/>
  <c r="D10"/>
  <c r="D9"/>
  <c r="D8"/>
  <c r="D5"/>
  <c r="D4"/>
  <c r="D3"/>
  <c r="C19"/>
  <c r="C18"/>
  <c r="C15"/>
  <c r="C14"/>
  <c r="C13"/>
  <c r="C10"/>
  <c r="C9"/>
  <c r="C8"/>
  <c r="C5"/>
  <c r="C4"/>
  <c r="B19"/>
  <c r="B18"/>
  <c r="B15"/>
  <c r="N15" s="1"/>
  <c r="B14"/>
  <c r="B13"/>
  <c r="B8"/>
  <c r="B10"/>
  <c r="B9"/>
  <c r="C3"/>
  <c r="B5"/>
  <c r="B4"/>
  <c r="B3"/>
  <c r="N20"/>
  <c r="O21" i="2"/>
  <c r="O20"/>
  <c r="O19"/>
  <c r="O18"/>
  <c r="O15"/>
  <c r="O14"/>
  <c r="O13"/>
  <c r="O12"/>
  <c r="O11"/>
  <c r="O10"/>
  <c r="O7"/>
  <c r="O6"/>
  <c r="O5"/>
  <c r="O4"/>
  <c r="O3"/>
  <c r="J4" i="1"/>
  <c r="N14" l="1"/>
  <c r="N3"/>
  <c r="N5"/>
  <c r="N8"/>
  <c r="N13"/>
  <c r="N9"/>
  <c r="N4"/>
  <c r="N10"/>
  <c r="N18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<sst xmlns="http://schemas.openxmlformats.org/spreadsheetml/2006/main" count="143" uniqueCount="54">
  <si>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</si>
  <si>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</si>
  <si>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</si>
  <si>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</si>
  <si>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</si>
  <si>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</si>
  <si>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</si>
  <si>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</si>
  <si>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</si>
  <si>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</si>
  <si>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</si>
  <si>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</si>
  <si>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</si>
  <si>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</si>
  <si>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</si>
  <si>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</si>
  <si>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</si>
  <si>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</si>
  <si>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</si>
  <si>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</si>
  <si>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</si>
  <si>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</si>
  <si>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</si>
  <si>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</si>
  <si>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</si>
  <si>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</si>
  <si>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</si>
  <si>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</si>
  <si>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</si>
  <si>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</si>
  <si>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</si>
  <si>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</si>
  <si>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</si>
  <si>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</si>
  <si>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</si>
  <si>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</si>
  <si>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</si>
  <si>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</si>
  <si>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</si>
  <si>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</si>
  <si>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</si>
  <si>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</si>
  <si>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</si>
  <si>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</si>
  <si>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</si>
  <si>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</si>
  <si>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</si>
  <si>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</si>
  <si>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</si>
  <si>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</si>
  <si>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</si>
  <si>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</si>
  <si>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2014 ---  Riepilogo annuale valori della S.M. di Nichelino (TO) 229 mt s.l.m. 45° 00'  Lat N     07° 38'  Long E</t>
  </si>
  <si>
    <t>2014 ---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</si>
</sst>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3" fillId="9" borderId="4" xfId="0" applyFont="1" applyFill="1" applyBorder="1" applyAlignment="1">
      <alignment horizontal="center"/>
    </xf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1.4999999999999998</v>
          </cell>
          <cell r="D40">
            <v>8.3419354838709676</v>
          </cell>
          <cell r="H40">
            <v>85.634</v>
          </cell>
          <cell r="L40">
            <v>1007</v>
          </cell>
          <cell r="M40">
            <v>1012.7161290322581</v>
          </cell>
          <cell r="P40">
            <v>64.806451612903231</v>
          </cell>
          <cell r="Q40">
            <v>89.903225806451616</v>
          </cell>
        </row>
        <row r="41">
          <cell r="B41">
            <v>4.403225806451613</v>
          </cell>
          <cell r="L41">
            <v>1009.8580645161289</v>
          </cell>
          <cell r="P41">
            <v>77.354838709677423</v>
          </cell>
        </row>
        <row r="42">
          <cell r="H42">
            <v>17.8</v>
          </cell>
        </row>
      </sheetData>
      <sheetData sheetId="1">
        <row r="40">
          <cell r="B40">
            <v>2.4964285714285723</v>
          </cell>
          <cell r="D40">
            <v>10.317857142857141</v>
          </cell>
          <cell r="H40">
            <v>114.04600000000002</v>
          </cell>
          <cell r="L40">
            <v>1006.7321428571429</v>
          </cell>
          <cell r="M40">
            <v>1012.2964285714285</v>
          </cell>
          <cell r="P40">
            <v>57.5</v>
          </cell>
          <cell r="Q40">
            <v>89.785714285714292</v>
          </cell>
        </row>
        <row r="41">
          <cell r="B41">
            <v>6.1249999999999991</v>
          </cell>
          <cell r="L41">
            <v>1009.5142857142857</v>
          </cell>
          <cell r="P41">
            <v>73.642857142857139</v>
          </cell>
        </row>
        <row r="42">
          <cell r="H42">
            <v>20.32</v>
          </cell>
        </row>
      </sheetData>
      <sheetData sheetId="2">
        <row r="40">
          <cell r="B40">
            <v>5.3322580645161297</v>
          </cell>
          <cell r="D40">
            <v>16.745161290322578</v>
          </cell>
          <cell r="H40">
            <v>86.614000000000004</v>
          </cell>
          <cell r="L40">
            <v>1008.8451612903226</v>
          </cell>
          <cell r="M40">
            <v>1014.98064516129</v>
          </cell>
          <cell r="P40">
            <v>37.096774193548384</v>
          </cell>
          <cell r="Q40">
            <v>84.903225806451616</v>
          </cell>
        </row>
        <row r="41">
          <cell r="B41">
            <v>10.845161290322581</v>
          </cell>
          <cell r="L41">
            <v>1011.9129032258066</v>
          </cell>
          <cell r="P41">
            <v>61</v>
          </cell>
        </row>
        <row r="42">
          <cell r="H42">
            <v>26.161999999999999</v>
          </cell>
        </row>
      </sheetData>
      <sheetData sheetId="3">
        <row r="40">
          <cell r="B40">
            <v>10.163333333333332</v>
          </cell>
          <cell r="D40">
            <v>20.163333333333338</v>
          </cell>
          <cell r="H40">
            <v>62.988000000000007</v>
          </cell>
          <cell r="L40">
            <v>1005.9133333333334</v>
          </cell>
          <cell r="M40">
            <v>1010.6933333333337</v>
          </cell>
          <cell r="P40">
            <v>38.799999999999997</v>
          </cell>
          <cell r="Q40">
            <v>81</v>
          </cell>
        </row>
        <row r="41">
          <cell r="B41">
            <v>14.909999999999997</v>
          </cell>
          <cell r="L41">
            <v>1008.3033333333331</v>
          </cell>
          <cell r="P41">
            <v>59.9</v>
          </cell>
        </row>
        <row r="42">
          <cell r="H42">
            <v>18.542000000000002</v>
          </cell>
        </row>
      </sheetData>
      <sheetData sheetId="4">
        <row r="40">
          <cell r="B40">
            <v>12.235483870967739</v>
          </cell>
          <cell r="D40">
            <v>22.490322580645163</v>
          </cell>
          <cell r="H40">
            <v>129.28600000000003</v>
          </cell>
          <cell r="L40">
            <v>1010.3354838709677</v>
          </cell>
          <cell r="M40">
            <v>1014.2645161290322</v>
          </cell>
          <cell r="P40">
            <v>34.225806451612904</v>
          </cell>
          <cell r="Q40">
            <v>79.774193548387103</v>
          </cell>
        </row>
        <row r="41">
          <cell r="B41">
            <v>17.183870967741932</v>
          </cell>
          <cell r="L41">
            <v>1012.3000000000001</v>
          </cell>
          <cell r="P41">
            <v>57</v>
          </cell>
        </row>
        <row r="42">
          <cell r="H42">
            <v>35.56</v>
          </cell>
        </row>
      </sheetData>
      <sheetData sheetId="5">
        <row r="40">
          <cell r="B40">
            <v>17.186666666666664</v>
          </cell>
          <cell r="D40">
            <v>27.030000000000005</v>
          </cell>
          <cell r="H40">
            <v>70.91</v>
          </cell>
          <cell r="L40">
            <v>1010.9133333333332</v>
          </cell>
          <cell r="M40">
            <v>1015.3099999999998</v>
          </cell>
          <cell r="P40">
            <v>38.56666666666667</v>
          </cell>
          <cell r="Q40">
            <v>81.833333333333329</v>
          </cell>
        </row>
        <row r="41">
          <cell r="B41">
            <v>22.156666666666659</v>
          </cell>
          <cell r="L41">
            <v>1013.1116666666669</v>
          </cell>
          <cell r="P41">
            <v>60.2</v>
          </cell>
        </row>
        <row r="42">
          <cell r="H42">
            <v>19.303999999999998</v>
          </cell>
        </row>
      </sheetData>
      <sheetData sheetId="6">
        <row r="40">
          <cell r="B40">
            <v>17.316129032258065</v>
          </cell>
          <cell r="D40">
            <v>27.535483870967738</v>
          </cell>
          <cell r="H40">
            <v>195.072</v>
          </cell>
          <cell r="L40">
            <v>1009.374193548387</v>
          </cell>
          <cell r="M40">
            <v>1013.1000000000001</v>
          </cell>
          <cell r="P40">
            <v>40.774193548387096</v>
          </cell>
          <cell r="Q40">
            <v>85.354838709677423</v>
          </cell>
        </row>
        <row r="41">
          <cell r="B41">
            <v>22.129032258064512</v>
          </cell>
          <cell r="L41">
            <v>1011.2370967741938</v>
          </cell>
          <cell r="P41">
            <v>63.064516129032256</v>
          </cell>
        </row>
        <row r="42">
          <cell r="H42">
            <v>39.116</v>
          </cell>
        </row>
      </sheetData>
      <sheetData sheetId="7">
        <row r="40">
          <cell r="B40">
            <v>18.016129032258064</v>
          </cell>
          <cell r="D40">
            <v>26.78064516129032</v>
          </cell>
          <cell r="H40">
            <v>55.372</v>
          </cell>
          <cell r="L40">
            <v>1009.5516129032259</v>
          </cell>
          <cell r="M40">
            <v>1013.1612903225806</v>
          </cell>
          <cell r="P40">
            <v>43.451612903225808</v>
          </cell>
          <cell r="Q40">
            <v>83.645161290322577</v>
          </cell>
        </row>
        <row r="41">
          <cell r="B41">
            <v>22.180645161290322</v>
          </cell>
          <cell r="L41">
            <v>1011.3564516129035</v>
          </cell>
          <cell r="P41">
            <v>63.548387096774192</v>
          </cell>
        </row>
        <row r="42">
          <cell r="H42">
            <v>17.78</v>
          </cell>
        </row>
      </sheetData>
      <sheetData sheetId="8">
        <row r="40">
          <cell r="B40">
            <v>15.086666666666662</v>
          </cell>
          <cell r="D40">
            <v>25.200000000000003</v>
          </cell>
          <cell r="H40">
            <v>30.972000000000001</v>
          </cell>
          <cell r="L40">
            <v>1013.0266666666668</v>
          </cell>
          <cell r="M40">
            <v>1016.6233333333332</v>
          </cell>
          <cell r="P40">
            <v>42.666666666666664</v>
          </cell>
          <cell r="Q40">
            <v>85.3</v>
          </cell>
        </row>
        <row r="41">
          <cell r="B41">
            <v>19.79666666666667</v>
          </cell>
          <cell r="L41">
            <v>1014.8249999999997</v>
          </cell>
          <cell r="P41">
            <v>63.983333333333334</v>
          </cell>
        </row>
        <row r="42">
          <cell r="H42">
            <v>12.192</v>
          </cell>
        </row>
      </sheetData>
      <sheetData sheetId="9">
        <row r="40">
          <cell r="B40">
            <v>11.935483870967744</v>
          </cell>
          <cell r="D40">
            <v>20.648387096774194</v>
          </cell>
          <cell r="H40">
            <v>29.464000000000002</v>
          </cell>
          <cell r="L40">
            <v>1014.8774193548387</v>
          </cell>
          <cell r="M40">
            <v>1019.5064516129032</v>
          </cell>
          <cell r="P40">
            <v>50.935483870967744</v>
          </cell>
          <cell r="Q40">
            <v>86.41935483870968</v>
          </cell>
        </row>
        <row r="41">
          <cell r="B41">
            <v>15.700000000000001</v>
          </cell>
          <cell r="L41">
            <v>1017.1919354838708</v>
          </cell>
          <cell r="P41">
            <v>68.677419354838705</v>
          </cell>
        </row>
        <row r="42">
          <cell r="H42">
            <v>22.097999999999999</v>
          </cell>
        </row>
      </sheetData>
      <sheetData sheetId="10">
        <row r="40">
          <cell r="B40">
            <v>6.799999999999998</v>
          </cell>
          <cell r="D40">
            <v>13.456666666666665</v>
          </cell>
          <cell r="H40">
            <v>260.096</v>
          </cell>
          <cell r="L40">
            <v>1010.6833333333336</v>
          </cell>
          <cell r="M40">
            <v>1016.03</v>
          </cell>
          <cell r="P40">
            <v>70.63333333333334</v>
          </cell>
          <cell r="Q40">
            <v>91.033333333333331</v>
          </cell>
        </row>
        <row r="41">
          <cell r="B41">
            <v>9.639999999999997</v>
          </cell>
          <cell r="L41">
            <v>1013.3566666666666</v>
          </cell>
          <cell r="P41">
            <v>80.833333333333329</v>
          </cell>
        </row>
        <row r="42">
          <cell r="H42">
            <v>61.213999999999999</v>
          </cell>
        </row>
      </sheetData>
      <sheetData sheetId="11">
        <row r="40">
          <cell r="B40">
            <v>2.0548387096774183</v>
          </cell>
          <cell r="D40">
            <v>8.9483870967741925</v>
          </cell>
          <cell r="H40">
            <v>85.852000000000061</v>
          </cell>
          <cell r="L40">
            <v>1015.583870967742</v>
          </cell>
          <cell r="M40">
            <v>1021.6032258064519</v>
          </cell>
          <cell r="P40">
            <v>66.935483870967744</v>
          </cell>
          <cell r="Q40">
            <v>90.967741935483872</v>
          </cell>
        </row>
        <row r="41">
          <cell r="B41">
            <v>5.0129032258064505</v>
          </cell>
          <cell r="L41">
            <v>1018.5935483870969</v>
          </cell>
          <cell r="P41">
            <v>78.951612903225808</v>
          </cell>
        </row>
        <row r="42">
          <cell r="H42">
            <v>47.752000000000002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20" sqref="C20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4" width="6.5703125" bestFit="1" customWidth="1"/>
    <col min="5" max="14" width="5.7109375" bestFit="1" customWidth="1"/>
  </cols>
  <sheetData>
    <row r="1" spans="1:14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20">
        <f>[1]Gennaio!$B$40</f>
        <v>1.4999999999999998</v>
      </c>
      <c r="C3" s="20">
        <f>[1]Febbraio!$B$40</f>
        <v>2.4964285714285723</v>
      </c>
      <c r="D3" s="20">
        <f>[1]Marzo!$B$40</f>
        <v>5.3322580645161297</v>
      </c>
      <c r="E3" s="20">
        <f>[1]Aprile!$B$40</f>
        <v>10.163333333333332</v>
      </c>
      <c r="F3" s="20">
        <f>[1]Maggio!$B$40</f>
        <v>12.235483870967739</v>
      </c>
      <c r="G3" s="20">
        <f>[1]Giugno!$B$40</f>
        <v>17.186666666666664</v>
      </c>
      <c r="H3" s="20">
        <f>[1]Luglio!$B$40</f>
        <v>17.316129032258065</v>
      </c>
      <c r="I3" s="20">
        <f>[1]Agosto!$B$40</f>
        <v>18.016129032258064</v>
      </c>
      <c r="J3" s="20">
        <f>[1]Settembre!$B$40</f>
        <v>15.086666666666662</v>
      </c>
      <c r="K3" s="20">
        <f>[1]Ottobre!$B$40</f>
        <v>11.935483870967744</v>
      </c>
      <c r="L3" s="20">
        <f>[1]Novembre!$B$40</f>
        <v>6.799999999999998</v>
      </c>
      <c r="M3" s="20">
        <f>[1]Dicembre!$B$40</f>
        <v>2.0548387096774183</v>
      </c>
      <c r="N3" s="23">
        <f>AVERAGE(B3:M3)</f>
        <v>10.010284818228365</v>
      </c>
    </row>
    <row r="4" spans="1:14">
      <c r="A4" s="5" t="s">
        <v>12</v>
      </c>
      <c r="B4" s="20">
        <f>[1]Gennaio!$B$41</f>
        <v>4.403225806451613</v>
      </c>
      <c r="C4" s="20">
        <f>[1]Febbraio!$B$41</f>
        <v>6.1249999999999991</v>
      </c>
      <c r="D4" s="20">
        <f>[1]Marzo!$B$41</f>
        <v>10.845161290322581</v>
      </c>
      <c r="E4" s="20">
        <f>[1]Aprile!$B$41</f>
        <v>14.909999999999997</v>
      </c>
      <c r="F4" s="20">
        <f>[1]Maggio!$B$41</f>
        <v>17.183870967741932</v>
      </c>
      <c r="G4" s="20">
        <f>[1]Giugno!$B$41</f>
        <v>22.156666666666659</v>
      </c>
      <c r="H4" s="20">
        <f>[1]Luglio!$B$41</f>
        <v>22.129032258064512</v>
      </c>
      <c r="I4" s="20">
        <f>[1]Agosto!$B$41</f>
        <v>22.180645161290322</v>
      </c>
      <c r="J4" s="20">
        <f>[1]Settembre!$B$41</f>
        <v>19.79666666666667</v>
      </c>
      <c r="K4" s="20">
        <f>[1]Ottobre!$B$41</f>
        <v>15.700000000000001</v>
      </c>
      <c r="L4" s="20">
        <f>[1]Novembre!$B$41</f>
        <v>9.639999999999997</v>
      </c>
      <c r="M4" s="20">
        <f>[1]Dicembre!$B$41</f>
        <v>5.0129032258064505</v>
      </c>
      <c r="N4" s="23">
        <f>AVERAGE(B4:M4)</f>
        <v>14.173597670250892</v>
      </c>
    </row>
    <row r="5" spans="1:14">
      <c r="A5" s="5" t="s">
        <v>35</v>
      </c>
      <c r="B5" s="20">
        <f>[1]Gennaio!$D$40</f>
        <v>8.3419354838709676</v>
      </c>
      <c r="C5" s="20">
        <f>[1]Febbraio!$D$40</f>
        <v>10.317857142857141</v>
      </c>
      <c r="D5" s="20">
        <f>[1]Marzo!$D$40</f>
        <v>16.745161290322578</v>
      </c>
      <c r="E5" s="20">
        <f>[1]Aprile!$D$40</f>
        <v>20.163333333333338</v>
      </c>
      <c r="F5" s="20">
        <f>[1]Maggio!$D$40</f>
        <v>22.490322580645163</v>
      </c>
      <c r="G5" s="20">
        <f>[1]Giugno!$D$40</f>
        <v>27.030000000000005</v>
      </c>
      <c r="H5" s="20">
        <f>[1]Luglio!$D$40</f>
        <v>27.535483870967738</v>
      </c>
      <c r="I5" s="20">
        <f>[1]Agosto!$D$40</f>
        <v>26.78064516129032</v>
      </c>
      <c r="J5" s="20">
        <f>[1]Settembre!$D$40</f>
        <v>25.200000000000003</v>
      </c>
      <c r="K5" s="20">
        <f>[1]Ottobre!$D$40</f>
        <v>20.648387096774194</v>
      </c>
      <c r="L5" s="20">
        <f>[1]Novembre!$D$40</f>
        <v>13.456666666666665</v>
      </c>
      <c r="M5" s="20">
        <f>[1]Dicembre!$D$40</f>
        <v>8.9483870967741925</v>
      </c>
      <c r="N5" s="23">
        <f>AVERAGE(B5:M5)</f>
        <v>18.971514976958527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1">
        <f>[1]Gennaio!$P$40</f>
        <v>64.806451612903231</v>
      </c>
      <c r="C8" s="21">
        <f>[1]Febbraio!$P$40</f>
        <v>57.5</v>
      </c>
      <c r="D8" s="21">
        <f>[1]Marzo!$P$40</f>
        <v>37.096774193548384</v>
      </c>
      <c r="E8" s="21">
        <f>[1]Aprile!$P$40</f>
        <v>38.799999999999997</v>
      </c>
      <c r="F8" s="21">
        <f>[1]Maggio!$P$40</f>
        <v>34.225806451612904</v>
      </c>
      <c r="G8" s="21">
        <f>[1]Giugno!$P$40</f>
        <v>38.56666666666667</v>
      </c>
      <c r="H8" s="21">
        <f>[1]Luglio!$P$40</f>
        <v>40.774193548387096</v>
      </c>
      <c r="I8" s="21">
        <f>[1]Agosto!$P$40</f>
        <v>43.451612903225808</v>
      </c>
      <c r="J8" s="21">
        <f>[1]Settembre!$P$40</f>
        <v>42.666666666666664</v>
      </c>
      <c r="K8" s="21">
        <f>[1]Ottobre!$P$40</f>
        <v>50.935483870967744</v>
      </c>
      <c r="L8" s="21">
        <f>[1]Novembre!$P$40</f>
        <v>70.63333333333334</v>
      </c>
      <c r="M8" s="21">
        <f>[1]Dicembre!$P$40</f>
        <v>66.935483870967744</v>
      </c>
      <c r="N8" s="25">
        <f>AVERAGE(B8:M8)</f>
        <v>48.866039426523308</v>
      </c>
    </row>
    <row r="9" spans="1:14">
      <c r="A9" s="8" t="s">
        <v>13</v>
      </c>
      <c r="B9" s="21">
        <f>[1]Gennaio!$P$41</f>
        <v>77.354838709677423</v>
      </c>
      <c r="C9" s="21">
        <f>[1]Febbraio!$P$41</f>
        <v>73.642857142857139</v>
      </c>
      <c r="D9" s="21">
        <f>[1]Marzo!$P$41</f>
        <v>61</v>
      </c>
      <c r="E9" s="21">
        <f>[1]Aprile!$P$41</f>
        <v>59.9</v>
      </c>
      <c r="F9" s="21">
        <f>[1]Maggio!$P$41</f>
        <v>57</v>
      </c>
      <c r="G9" s="21">
        <f>[1]Giugno!$P$41</f>
        <v>60.2</v>
      </c>
      <c r="H9" s="21">
        <f>[1]Luglio!$P$41</f>
        <v>63.064516129032256</v>
      </c>
      <c r="I9" s="21">
        <f>[1]Agosto!$P$41</f>
        <v>63.548387096774192</v>
      </c>
      <c r="J9" s="21">
        <f>[1]Settembre!$P$41</f>
        <v>63.983333333333334</v>
      </c>
      <c r="K9" s="21">
        <f>[1]Ottobre!$P$41</f>
        <v>68.677419354838705</v>
      </c>
      <c r="L9" s="21">
        <f>[1]Novembre!$P$41</f>
        <v>80.833333333333329</v>
      </c>
      <c r="M9" s="21">
        <f>[1]Dicembre!$P$41</f>
        <v>78.951612903225808</v>
      </c>
      <c r="N9" s="25">
        <f>AVERAGE(B9:M9)</f>
        <v>67.346358166922684</v>
      </c>
    </row>
    <row r="10" spans="1:14">
      <c r="A10" s="8" t="s">
        <v>33</v>
      </c>
      <c r="B10" s="21">
        <f>[1]Gennaio!$Q$40</f>
        <v>89.903225806451616</v>
      </c>
      <c r="C10" s="21">
        <f>[1]Febbraio!$Q$40</f>
        <v>89.785714285714292</v>
      </c>
      <c r="D10" s="21">
        <f>[1]Marzo!$Q$40</f>
        <v>84.903225806451616</v>
      </c>
      <c r="E10" s="21">
        <f>[1]Aprile!$Q$40</f>
        <v>81</v>
      </c>
      <c r="F10" s="21">
        <f>[1]Maggio!$Q$40</f>
        <v>79.774193548387103</v>
      </c>
      <c r="G10" s="21">
        <f>[1]Giugno!$Q$40</f>
        <v>81.833333333333329</v>
      </c>
      <c r="H10" s="21">
        <f>[1]Luglio!$Q$40</f>
        <v>85.354838709677423</v>
      </c>
      <c r="I10" s="21">
        <f>[1]Agosto!$Q$40</f>
        <v>83.645161290322577</v>
      </c>
      <c r="J10" s="21">
        <f>[1]Settembre!$Q$40</f>
        <v>85.3</v>
      </c>
      <c r="K10" s="21">
        <f>[1]Ottobre!$Q$40</f>
        <v>86.41935483870968</v>
      </c>
      <c r="L10" s="21">
        <f>[1]Novembre!$Q$40</f>
        <v>91.033333333333331</v>
      </c>
      <c r="M10" s="21">
        <f>[1]Dicembre!$Q$40</f>
        <v>90.967741935483872</v>
      </c>
      <c r="N10" s="25">
        <f>AVERAGE(B10:M10)</f>
        <v>85.826676907322053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4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20">
        <f>[1]Gennaio!$L$40</f>
        <v>1007</v>
      </c>
      <c r="C13" s="20">
        <f>[1]Febbraio!$L$40</f>
        <v>1006.7321428571429</v>
      </c>
      <c r="D13" s="20">
        <f>[1]Marzo!$L$40</f>
        <v>1008.8451612903226</v>
      </c>
      <c r="E13" s="20">
        <f>[1]Aprile!$L$40</f>
        <v>1005.9133333333334</v>
      </c>
      <c r="F13" s="20">
        <f>[1]Maggio!$L$40</f>
        <v>1010.3354838709677</v>
      </c>
      <c r="G13" s="20">
        <f>[1]Giugno!$L$40</f>
        <v>1010.9133333333332</v>
      </c>
      <c r="H13" s="20">
        <f>[1]Luglio!$L$40</f>
        <v>1009.374193548387</v>
      </c>
      <c r="I13" s="20">
        <f>[1]Agosto!$L$40</f>
        <v>1009.5516129032259</v>
      </c>
      <c r="J13" s="20">
        <f>[1]Settembre!$L$40</f>
        <v>1013.0266666666668</v>
      </c>
      <c r="K13" s="20">
        <f>[1]Ottobre!$L$40</f>
        <v>1014.8774193548387</v>
      </c>
      <c r="L13" s="20">
        <f>[1]Novembre!$L$40</f>
        <v>1010.6833333333336</v>
      </c>
      <c r="M13" s="20">
        <f>[1]Dicembre!$L$40</f>
        <v>1015.583870967742</v>
      </c>
      <c r="N13" s="23">
        <f>AVERAGE(B13:M13)</f>
        <v>1010.2363792882744</v>
      </c>
    </row>
    <row r="14" spans="1:14">
      <c r="A14" s="9" t="s">
        <v>14</v>
      </c>
      <c r="B14" s="20">
        <f>[1]Gennaio!$L$41</f>
        <v>1009.8580645161289</v>
      </c>
      <c r="C14" s="20">
        <f>[1]Febbraio!$L$41</f>
        <v>1009.5142857142857</v>
      </c>
      <c r="D14" s="20">
        <f>[1]Marzo!$L$41</f>
        <v>1011.9129032258066</v>
      </c>
      <c r="E14" s="20">
        <f>[1]Aprile!$L$41</f>
        <v>1008.3033333333331</v>
      </c>
      <c r="F14" s="20">
        <f>[1]Maggio!$L$41</f>
        <v>1012.3000000000001</v>
      </c>
      <c r="G14" s="20">
        <f>[1]Giugno!$L$41</f>
        <v>1013.1116666666669</v>
      </c>
      <c r="H14" s="20">
        <f>[1]Luglio!$L$41</f>
        <v>1011.2370967741938</v>
      </c>
      <c r="I14" s="20">
        <f>[1]Agosto!$L$41</f>
        <v>1011.3564516129035</v>
      </c>
      <c r="J14" s="20">
        <f>[1]Settembre!$L$41</f>
        <v>1014.8249999999997</v>
      </c>
      <c r="K14" s="20">
        <f>[1]Ottobre!$L$41</f>
        <v>1017.1919354838708</v>
      </c>
      <c r="L14" s="20">
        <f>[1]Novembre!$L$41</f>
        <v>1013.3566666666666</v>
      </c>
      <c r="M14" s="20">
        <f>[1]Dicembre!$L$41</f>
        <v>1018.5935483870969</v>
      </c>
      <c r="N14" s="23">
        <f>AVERAGE(B14:M14)</f>
        <v>1012.6300793650793</v>
      </c>
    </row>
    <row r="15" spans="1:14">
      <c r="A15" s="9" t="s">
        <v>31</v>
      </c>
      <c r="B15" s="20">
        <f>[1]Gennaio!$M$40</f>
        <v>1012.7161290322581</v>
      </c>
      <c r="C15" s="20">
        <f>[1]Febbraio!$M$40</f>
        <v>1012.2964285714285</v>
      </c>
      <c r="D15" s="20">
        <f>[1]Marzo!$M$40</f>
        <v>1014.98064516129</v>
      </c>
      <c r="E15" s="20">
        <f>[1]Aprile!$M$40</f>
        <v>1010.6933333333337</v>
      </c>
      <c r="F15" s="20">
        <f>[1]Maggio!$M$40</f>
        <v>1014.2645161290322</v>
      </c>
      <c r="G15" s="20">
        <f>[1]Giugno!$M$40</f>
        <v>1015.3099999999998</v>
      </c>
      <c r="H15" s="20">
        <f>[1]Luglio!$M$40</f>
        <v>1013.1000000000001</v>
      </c>
      <c r="I15" s="20">
        <f>[1]Agosto!$M$40</f>
        <v>1013.1612903225806</v>
      </c>
      <c r="J15" s="20">
        <f>[1]Settembre!$M$40</f>
        <v>1016.6233333333332</v>
      </c>
      <c r="K15" s="20">
        <f>[1]Ottobre!$M$40</f>
        <v>1019.5064516129032</v>
      </c>
      <c r="L15" s="20">
        <f>[1]Novembre!$M$40</f>
        <v>1016.03</v>
      </c>
      <c r="M15" s="20">
        <f>[1]Dicembre!$M$40</f>
        <v>1021.6032258064519</v>
      </c>
      <c r="N15" s="23">
        <f>AVERAGE(B15:M15)</f>
        <v>1015.0237794418844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6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20">
        <f>[1]Gennaio!$H$40</f>
        <v>85.634</v>
      </c>
      <c r="C18" s="20">
        <f>[1]Febbraio!$H$40</f>
        <v>114.04600000000002</v>
      </c>
      <c r="D18" s="20">
        <f>[1]Marzo!$H$40</f>
        <v>86.614000000000004</v>
      </c>
      <c r="E18" s="20">
        <f>[1]Aprile!$H$40</f>
        <v>62.988000000000007</v>
      </c>
      <c r="F18" s="20">
        <f>[1]Maggio!$H$40</f>
        <v>129.28600000000003</v>
      </c>
      <c r="G18" s="20">
        <f>[1]Giugno!$H$40</f>
        <v>70.91</v>
      </c>
      <c r="H18" s="20">
        <f>[1]Luglio!$H$40</f>
        <v>195.072</v>
      </c>
      <c r="I18" s="20">
        <f>[1]Agosto!$H$40</f>
        <v>55.372</v>
      </c>
      <c r="J18" s="20">
        <f>[1]Settembre!$H$40</f>
        <v>30.972000000000001</v>
      </c>
      <c r="K18" s="20">
        <f>[1]Ottobre!$H$40</f>
        <v>29.464000000000002</v>
      </c>
      <c r="L18" s="20">
        <f>[1]Novembre!$H$40</f>
        <v>260.096</v>
      </c>
      <c r="M18" s="20">
        <f>[1]Dicembre!$H$40</f>
        <v>85.852000000000061</v>
      </c>
      <c r="N18" s="23">
        <f>SUM(B18:M18)</f>
        <v>1206.306</v>
      </c>
    </row>
    <row r="19" spans="1:14">
      <c r="A19" s="13" t="s">
        <v>16</v>
      </c>
      <c r="B19" s="22">
        <f>[1]Gennaio!$H$42</f>
        <v>17.8</v>
      </c>
      <c r="C19" s="22">
        <f>[1]Febbraio!$H$42</f>
        <v>20.32</v>
      </c>
      <c r="D19" s="22">
        <f>[1]Marzo!$H$42</f>
        <v>26.161999999999999</v>
      </c>
      <c r="E19" s="22">
        <f>[1]Aprile!$H$42</f>
        <v>18.542000000000002</v>
      </c>
      <c r="F19" s="22">
        <f>[1]Maggio!$H$42</f>
        <v>35.56</v>
      </c>
      <c r="G19" s="22">
        <f>[1]Giugno!$H$42</f>
        <v>19.303999999999998</v>
      </c>
      <c r="H19" s="22">
        <f>[1]Luglio!$H$42</f>
        <v>39.116</v>
      </c>
      <c r="I19" s="22">
        <f>[1]Agosto!$H$42</f>
        <v>17.78</v>
      </c>
      <c r="J19" s="22">
        <f>[1]Settembre!$H$42</f>
        <v>12.192</v>
      </c>
      <c r="K19" s="22">
        <f>[1]Ottobre!$H$42</f>
        <v>22.097999999999999</v>
      </c>
      <c r="L19" s="22">
        <f>[1]Novembre!$H$42</f>
        <v>61.213999999999999</v>
      </c>
      <c r="M19" s="22">
        <f>[1]Dicembre!$H$42</f>
        <v>47.752000000000002</v>
      </c>
      <c r="N19" s="27"/>
    </row>
    <row r="20" spans="1:14">
      <c r="A20" s="13" t="s">
        <v>48</v>
      </c>
      <c r="B20" s="22">
        <v>11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4">
        <v>0</v>
      </c>
      <c r="N20" s="35">
        <f>SUM(B20:M20)</f>
        <v>11</v>
      </c>
    </row>
    <row r="21" spans="1:14">
      <c r="A21" s="5" t="s">
        <v>37</v>
      </c>
      <c r="B21" s="31">
        <v>-3.7</v>
      </c>
      <c r="C21" s="29">
        <v>42369</v>
      </c>
    </row>
    <row r="22" spans="1:14">
      <c r="A22" s="5" t="s">
        <v>38</v>
      </c>
      <c r="B22" s="30">
        <v>33.700000000000003</v>
      </c>
      <c r="C22" s="29">
        <v>41802</v>
      </c>
      <c r="D22" s="37"/>
    </row>
    <row r="23" spans="1:14">
      <c r="A23" s="5" t="s">
        <v>40</v>
      </c>
      <c r="B23" s="30">
        <v>22</v>
      </c>
      <c r="C23" s="28"/>
    </row>
    <row r="24" spans="1:14">
      <c r="A24" s="5" t="s">
        <v>41</v>
      </c>
      <c r="B24" s="30">
        <v>0</v>
      </c>
    </row>
    <row r="25" spans="1:14">
      <c r="A25" s="5" t="s">
        <v>39</v>
      </c>
      <c r="B25" s="30">
        <v>6</v>
      </c>
    </row>
    <row r="26" spans="1:14">
      <c r="A26" s="32" t="s">
        <v>42</v>
      </c>
      <c r="B26" s="30">
        <v>62.8</v>
      </c>
      <c r="C26" s="29">
        <v>42299</v>
      </c>
    </row>
    <row r="27" spans="1:14">
      <c r="A27" s="8" t="s">
        <v>43</v>
      </c>
      <c r="B27" s="33">
        <v>0.1</v>
      </c>
      <c r="C27" s="29">
        <v>42135</v>
      </c>
      <c r="D27" s="29"/>
    </row>
    <row r="28" spans="1:14">
      <c r="A28" s="8" t="s">
        <v>44</v>
      </c>
      <c r="B28" s="33">
        <v>0.95</v>
      </c>
      <c r="C28" s="29">
        <v>42359</v>
      </c>
      <c r="D28" s="29"/>
      <c r="N28" s="38"/>
    </row>
    <row r="29" spans="1:14">
      <c r="A29" s="9" t="s">
        <v>50</v>
      </c>
      <c r="B29" s="30">
        <v>989.9</v>
      </c>
      <c r="C29" s="29">
        <v>42067</v>
      </c>
    </row>
    <row r="30" spans="1:14">
      <c r="A30" s="9" t="s">
        <v>51</v>
      </c>
      <c r="B30" s="30">
        <v>1036.7</v>
      </c>
      <c r="C30" s="29">
        <v>42369</v>
      </c>
    </row>
    <row r="31" spans="1:14">
      <c r="A31" s="36" t="s">
        <v>49</v>
      </c>
      <c r="B31" s="30">
        <v>221.7</v>
      </c>
      <c r="C31" s="29">
        <v>42152</v>
      </c>
      <c r="D31" s="37"/>
      <c r="E31" s="37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M16" sqref="M16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>
      <c r="A2" s="15"/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0</v>
      </c>
      <c r="N2" s="17"/>
      <c r="O2" s="1"/>
    </row>
    <row r="3" spans="1:15">
      <c r="A3" s="18" t="s">
        <v>46</v>
      </c>
      <c r="B3" s="19">
        <v>11</v>
      </c>
      <c r="C3" s="19">
        <v>12</v>
      </c>
      <c r="D3" s="19">
        <v>7</v>
      </c>
      <c r="E3" s="19">
        <v>7</v>
      </c>
      <c r="F3" s="19">
        <v>10</v>
      </c>
      <c r="G3" s="19">
        <v>13</v>
      </c>
      <c r="H3" s="19">
        <v>18</v>
      </c>
      <c r="I3" s="19">
        <v>12</v>
      </c>
      <c r="J3" s="19">
        <v>10</v>
      </c>
      <c r="K3" s="19">
        <v>7</v>
      </c>
      <c r="L3" s="19">
        <v>17</v>
      </c>
      <c r="M3" s="19">
        <v>10</v>
      </c>
      <c r="N3" s="18" t="s">
        <v>18</v>
      </c>
      <c r="O3" s="34">
        <f>SUM(B3:N3)</f>
        <v>134</v>
      </c>
    </row>
    <row r="4" spans="1:15">
      <c r="A4" s="18" t="s">
        <v>45</v>
      </c>
      <c r="B4" s="19">
        <v>11</v>
      </c>
      <c r="C4" s="19">
        <v>11</v>
      </c>
      <c r="D4" s="19">
        <v>6</v>
      </c>
      <c r="E4" s="19">
        <v>6</v>
      </c>
      <c r="F4" s="19">
        <v>8</v>
      </c>
      <c r="G4" s="19">
        <v>7</v>
      </c>
      <c r="H4" s="19">
        <v>16</v>
      </c>
      <c r="I4" s="19">
        <v>7</v>
      </c>
      <c r="J4" s="19">
        <v>7</v>
      </c>
      <c r="K4" s="19">
        <v>4</v>
      </c>
      <c r="L4" s="19">
        <v>14</v>
      </c>
      <c r="M4" s="19">
        <v>6</v>
      </c>
      <c r="N4" s="18" t="s">
        <v>45</v>
      </c>
      <c r="O4" s="34">
        <f>SUM(B4:N4)</f>
        <v>103</v>
      </c>
    </row>
    <row r="5" spans="1:15">
      <c r="A5" s="18" t="s">
        <v>47</v>
      </c>
      <c r="B5" s="19">
        <v>2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1</v>
      </c>
      <c r="N5" s="18" t="s">
        <v>47</v>
      </c>
      <c r="O5" s="34">
        <f>SUM(B5:N5)</f>
        <v>3</v>
      </c>
    </row>
    <row r="6" spans="1:15">
      <c r="A6" s="18" t="s">
        <v>19</v>
      </c>
      <c r="B6" s="19">
        <v>2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8" t="s">
        <v>19</v>
      </c>
      <c r="O6" s="34">
        <f>SUM(B6:N6)</f>
        <v>2</v>
      </c>
    </row>
    <row r="7" spans="1:15">
      <c r="A7" s="18" t="s">
        <v>20</v>
      </c>
      <c r="B7" s="19">
        <v>9</v>
      </c>
      <c r="C7" s="19">
        <v>5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19</v>
      </c>
      <c r="N7" s="18" t="s">
        <v>20</v>
      </c>
      <c r="O7" s="34">
        <f>SUM(B7:N7)</f>
        <v>33</v>
      </c>
    </row>
    <row r="8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4"/>
    </row>
    <row r="9" spans="1:15">
      <c r="A9" s="17"/>
      <c r="B9" s="16" t="s">
        <v>1</v>
      </c>
      <c r="C9" s="16" t="s">
        <v>2</v>
      </c>
      <c r="D9" s="16" t="s">
        <v>3</v>
      </c>
      <c r="E9" s="16" t="s">
        <v>4</v>
      </c>
      <c r="F9" s="16" t="s">
        <v>5</v>
      </c>
      <c r="G9" s="16" t="s">
        <v>6</v>
      </c>
      <c r="H9" s="16" t="s">
        <v>7</v>
      </c>
      <c r="I9" s="16" t="s">
        <v>8</v>
      </c>
      <c r="J9" s="16" t="s">
        <v>9</v>
      </c>
      <c r="K9" s="16" t="s">
        <v>10</v>
      </c>
      <c r="L9" s="16" t="s">
        <v>11</v>
      </c>
      <c r="M9" s="16" t="s">
        <v>0</v>
      </c>
      <c r="N9" s="17"/>
      <c r="O9" s="34"/>
    </row>
    <row r="10" spans="1:15">
      <c r="A10" s="18" t="s">
        <v>21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8" t="s">
        <v>21</v>
      </c>
      <c r="O10" s="34">
        <f>SUM(B10:N10)</f>
        <v>0</v>
      </c>
    </row>
    <row r="11" spans="1:15">
      <c r="A11" s="18" t="s">
        <v>22</v>
      </c>
      <c r="B11" s="19">
        <v>0</v>
      </c>
      <c r="C11" s="19">
        <v>0</v>
      </c>
      <c r="D11" s="19">
        <v>0</v>
      </c>
      <c r="E11" s="19">
        <v>2</v>
      </c>
      <c r="F11" s="19">
        <v>7</v>
      </c>
      <c r="G11" s="19">
        <v>9</v>
      </c>
      <c r="H11" s="19">
        <v>20</v>
      </c>
      <c r="I11" s="19">
        <v>9</v>
      </c>
      <c r="J11" s="19">
        <v>4</v>
      </c>
      <c r="K11" s="19">
        <v>0</v>
      </c>
      <c r="L11" s="19">
        <v>0</v>
      </c>
      <c r="M11" s="19">
        <v>1</v>
      </c>
      <c r="N11" s="18" t="s">
        <v>22</v>
      </c>
      <c r="O11" s="34">
        <f>SUM(B11:N11)</f>
        <v>52</v>
      </c>
    </row>
    <row r="12" spans="1:15">
      <c r="A12" s="18" t="s">
        <v>23</v>
      </c>
      <c r="B12" s="19">
        <v>0</v>
      </c>
      <c r="C12" s="19">
        <v>0</v>
      </c>
      <c r="D12" s="19">
        <v>0</v>
      </c>
      <c r="E12" s="19">
        <v>1</v>
      </c>
      <c r="F12" s="19">
        <v>3</v>
      </c>
      <c r="G12" s="19">
        <v>0</v>
      </c>
      <c r="H12" s="19">
        <v>4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8" t="s">
        <v>23</v>
      </c>
      <c r="O12" s="34">
        <f t="shared" ref="O12:O21" si="0">SUM(B12:N12)</f>
        <v>8</v>
      </c>
    </row>
    <row r="13" spans="1:15">
      <c r="A13" s="18" t="s">
        <v>24</v>
      </c>
      <c r="B13" s="19">
        <v>5</v>
      </c>
      <c r="C13" s="19">
        <v>3</v>
      </c>
      <c r="D13" s="19">
        <v>0</v>
      </c>
      <c r="E13" s="19">
        <v>1</v>
      </c>
      <c r="F13" s="19">
        <v>0</v>
      </c>
      <c r="G13" s="19">
        <v>0</v>
      </c>
      <c r="H13" s="19">
        <v>0</v>
      </c>
      <c r="I13" s="19">
        <v>0</v>
      </c>
      <c r="J13" s="19">
        <v>2</v>
      </c>
      <c r="K13" s="19">
        <v>5</v>
      </c>
      <c r="L13" s="19">
        <v>4</v>
      </c>
      <c r="M13" s="19">
        <v>9</v>
      </c>
      <c r="N13" s="18" t="s">
        <v>24</v>
      </c>
      <c r="O13" s="34">
        <f t="shared" si="0"/>
        <v>29</v>
      </c>
    </row>
    <row r="14" spans="1:15">
      <c r="A14" s="18" t="s">
        <v>28</v>
      </c>
      <c r="B14" s="19">
        <v>1</v>
      </c>
      <c r="C14" s="19">
        <v>2</v>
      </c>
      <c r="D14" s="19">
        <v>4</v>
      </c>
      <c r="E14" s="19">
        <v>5</v>
      </c>
      <c r="F14" s="19">
        <v>7</v>
      </c>
      <c r="G14" s="19">
        <v>4</v>
      </c>
      <c r="H14" s="19">
        <v>8</v>
      </c>
      <c r="I14" s="19">
        <v>2</v>
      </c>
      <c r="J14" s="19">
        <v>2</v>
      </c>
      <c r="K14" s="19">
        <v>2</v>
      </c>
      <c r="L14" s="19">
        <v>0</v>
      </c>
      <c r="M14" s="19">
        <v>1</v>
      </c>
      <c r="N14" s="18" t="s">
        <v>28</v>
      </c>
      <c r="O14" s="34">
        <f t="shared" si="0"/>
        <v>38</v>
      </c>
    </row>
    <row r="15" spans="1:15">
      <c r="A15" s="18" t="s">
        <v>36</v>
      </c>
      <c r="B15" s="19">
        <v>2</v>
      </c>
      <c r="C15" s="19">
        <v>0</v>
      </c>
      <c r="D15" s="19">
        <v>1</v>
      </c>
      <c r="E15" s="19">
        <v>2</v>
      </c>
      <c r="F15" s="19">
        <v>4</v>
      </c>
      <c r="G15" s="19">
        <v>1</v>
      </c>
      <c r="H15" s="19">
        <v>0</v>
      </c>
      <c r="I15" s="19">
        <v>0</v>
      </c>
      <c r="J15" s="19">
        <v>0</v>
      </c>
      <c r="K15" s="19">
        <v>2</v>
      </c>
      <c r="L15" s="19">
        <v>0</v>
      </c>
      <c r="M15" s="19">
        <v>1</v>
      </c>
      <c r="N15" s="18" t="s">
        <v>36</v>
      </c>
      <c r="O15" s="34">
        <f t="shared" si="0"/>
        <v>13</v>
      </c>
    </row>
    <row r="16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4"/>
    </row>
    <row r="17" spans="1:15">
      <c r="A17" s="17"/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K17" s="16" t="s">
        <v>10</v>
      </c>
      <c r="L17" s="16" t="s">
        <v>11</v>
      </c>
      <c r="M17" s="16" t="s">
        <v>0</v>
      </c>
      <c r="N17" s="17"/>
      <c r="O17" s="34"/>
    </row>
    <row r="18" spans="1:15">
      <c r="A18" s="18" t="s">
        <v>25</v>
      </c>
      <c r="B18" s="19">
        <v>0</v>
      </c>
      <c r="C18" s="19">
        <v>0</v>
      </c>
      <c r="D18" s="19">
        <v>0</v>
      </c>
      <c r="E18" s="19">
        <v>0</v>
      </c>
      <c r="F18" s="19">
        <v>1</v>
      </c>
      <c r="G18" s="19">
        <v>0</v>
      </c>
      <c r="H18" s="19">
        <v>3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8" t="s">
        <v>25</v>
      </c>
      <c r="O18" s="34">
        <f t="shared" si="0"/>
        <v>4</v>
      </c>
    </row>
    <row r="19" spans="1:15">
      <c r="A19" s="18" t="s">
        <v>26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8" t="s">
        <v>26</v>
      </c>
      <c r="O19" s="34">
        <f t="shared" si="0"/>
        <v>0</v>
      </c>
    </row>
    <row r="20" spans="1:15">
      <c r="A20" s="18" t="s">
        <v>27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8" t="s">
        <v>27</v>
      </c>
      <c r="O20" s="34">
        <f t="shared" si="0"/>
        <v>0</v>
      </c>
    </row>
    <row r="21" spans="1:15">
      <c r="A21" s="18" t="s">
        <v>29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8" t="s">
        <v>29</v>
      </c>
      <c r="O21" s="34">
        <f t="shared" si="0"/>
        <v>0</v>
      </c>
    </row>
    <row r="22" spans="1: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2014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2017-03-03T22:35:29Z</dcterms:modified>
</cp:coreProperties>
</file>