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30" yWindow="405" windowWidth="15195" windowHeight="8700"/>
  </bookViews>
  <sheets>
    <sheet name="Riepilogo 2016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2016'!$A$1:$N$31</definedName>
    <definedName name="GEN">'Riepilogo 2016'!$B$3:$N$20</definedName>
  </definedNames>
  <calcPr calcId="125725"/>
</workbook>
</file>

<file path=xl/calcChain.xml><?xml version="1.0" encoding="utf-8"?>
<calcChain xmlns="http://schemas.openxmlformats.org/spreadsheetml/2006/main">
  <c r="M19" i="1"/>
  <c r="L19"/>
  <c r="K19"/>
  <c r="J19"/>
  <c r="I19"/>
  <c r="H19"/>
  <c r="G19"/>
  <c r="F19"/>
  <c r="E19"/>
  <c r="D19"/>
  <c r="C19"/>
  <c r="B19"/>
  <c r="M18"/>
  <c r="L18"/>
  <c r="K18"/>
  <c r="J18"/>
  <c r="I18"/>
  <c r="H18"/>
  <c r="G18"/>
  <c r="F18"/>
  <c r="E18"/>
  <c r="D18"/>
  <c r="C18"/>
  <c r="B18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M13"/>
  <c r="L13"/>
  <c r="K13"/>
  <c r="J13"/>
  <c r="I13"/>
  <c r="H13"/>
  <c r="G13"/>
  <c r="F13"/>
  <c r="E13"/>
  <c r="D13"/>
  <c r="C13"/>
  <c r="B13"/>
  <c r="M10"/>
  <c r="L10"/>
  <c r="K10"/>
  <c r="J10"/>
  <c r="I10"/>
  <c r="H10"/>
  <c r="G10"/>
  <c r="F10"/>
  <c r="E10"/>
  <c r="D10"/>
  <c r="C10"/>
  <c r="B10"/>
  <c r="M9"/>
  <c r="L9"/>
  <c r="K9"/>
  <c r="J9"/>
  <c r="I9"/>
  <c r="H9"/>
  <c r="G9"/>
  <c r="F9"/>
  <c r="E9"/>
  <c r="D9"/>
  <c r="C9"/>
  <c r="B9"/>
  <c r="M8"/>
  <c r="L8"/>
  <c r="K8"/>
  <c r="J8"/>
  <c r="I8"/>
  <c r="H8"/>
  <c r="G8"/>
  <c r="F8"/>
  <c r="E8"/>
  <c r="D8"/>
  <c r="C8"/>
  <c r="B8"/>
  <c r="M5"/>
  <c r="L5"/>
  <c r="K5"/>
  <c r="J5"/>
  <c r="I5"/>
  <c r="H5"/>
  <c r="G5"/>
  <c r="F5"/>
  <c r="E5"/>
  <c r="D5"/>
  <c r="C5"/>
  <c r="B5"/>
  <c r="M4"/>
  <c r="L4"/>
  <c r="K4"/>
  <c r="J4"/>
  <c r="I4"/>
  <c r="H4"/>
  <c r="G4"/>
  <c r="F4"/>
  <c r="E4"/>
  <c r="D4"/>
  <c r="C4"/>
  <c r="B4"/>
  <c r="M3"/>
  <c r="L3"/>
  <c r="K3"/>
  <c r="J3"/>
  <c r="I3"/>
  <c r="H3"/>
  <c r="G3"/>
  <c r="F3"/>
  <c r="E3"/>
  <c r="D3"/>
  <c r="C3"/>
  <c r="B3"/>
  <c r="N20"/>
  <c r="O21" i="2"/>
  <c r="O20"/>
  <c r="O19"/>
  <c r="O18"/>
  <c r="O15"/>
  <c r="O14"/>
  <c r="O13"/>
  <c r="O12"/>
  <c r="O11"/>
  <c r="O10"/>
  <c r="O7"/>
  <c r="O6"/>
  <c r="O5"/>
  <c r="O4"/>
  <c r="O3"/>
  <c r="N3" i="1" l="1"/>
  <c r="N5"/>
  <c r="N13"/>
  <c r="N10"/>
  <c r="N18"/>
  <c r="N9"/>
  <c r="N14"/>
  <c r="N4"/>
  <c r="N8"/>
  <c r="N15"/>
</calcChain>
</file>

<file path=xl/sharedStrings.xml><?xml version="1.0" encoding="utf-8"?>
<sst xmlns="http://schemas.openxmlformats.org/spreadsheetml/2006/main" count="143" uniqueCount="54">
  <si>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</si>
  <si>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</si>
  <si>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</si>
  <si>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</si>
  <si>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</si>
  <si>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</si>
  <si>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</si>
  <si>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</si>
  <si>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</si>
  <si>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</si>
  <si>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</si>
  <si>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</si>
  <si>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</si>
  <si>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</si>
  <si>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</si>
  <si>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</si>
  <si>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</si>
  <si>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</si>
  <si>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</si>
  <si>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</si>
  <si>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</si>
  <si>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</si>
  <si>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</si>
  <si>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</si>
  <si>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</si>
  <si>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</si>
  <si>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</si>
  <si>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</si>
  <si>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</si>
  <si>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</si>
  <si>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</si>
  <si>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</si>
  <si>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</si>
  <si>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</si>
  <si>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</si>
  <si>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</si>
  <si>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</si>
  <si>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</si>
  <si>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</si>
  <si>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</si>
  <si>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</si>
  <si>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</si>
  <si>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</si>
  <si>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</si>
  <si>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</si>
  <si>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</si>
  <si>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</si>
  <si>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</si>
  <si>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</si>
  <si>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</si>
  <si>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</si>
  <si>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</si>
  <si>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2016 ---  Riepilogo annuale valori della S.M. di Nichelino (TO) 229 mt s.l.m. 45° 00'  Lat N     07° 38'  Long E</t>
  </si>
  <si>
    <t>2016 ---  Riepilogo annuale fenomeni della S.M. di Nichelino (TO) 229 mt s.l.m.                     45° 00'  Lat N     07° 38'  Long E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</si>
</sst>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 applyBorder="1"/>
    <xf numFmtId="0" fontId="2" fillId="8" borderId="1" xfId="0" applyFont="1" applyFill="1" applyBorder="1"/>
    <xf numFmtId="0" fontId="2" fillId="8" borderId="3" xfId="0" applyFont="1" applyFill="1" applyBorder="1"/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" fontId="3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igiornalieri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-0.17741935483870946</v>
          </cell>
          <cell r="D40">
            <v>8.4935483870967765</v>
          </cell>
          <cell r="H40">
            <v>6.8579999999999997</v>
          </cell>
          <cell r="L40">
            <v>1013.9516129032257</v>
          </cell>
          <cell r="M40">
            <v>1019.6096774193547</v>
          </cell>
          <cell r="P40">
            <v>47.387096774193552</v>
          </cell>
          <cell r="Q40">
            <v>81.387096774193552</v>
          </cell>
        </row>
        <row r="41">
          <cell r="B41">
            <v>3.7225806451612908</v>
          </cell>
          <cell r="L41">
            <v>1016.7806451612906</v>
          </cell>
          <cell r="P41">
            <v>64.387096774193552</v>
          </cell>
        </row>
        <row r="42">
          <cell r="H42">
            <v>2.032</v>
          </cell>
        </row>
      </sheetData>
      <sheetData sheetId="1">
        <row r="40">
          <cell r="B40">
            <v>2.4931034482758618</v>
          </cell>
          <cell r="D40">
            <v>10.455172413793104</v>
          </cell>
          <cell r="H40">
            <v>119.634</v>
          </cell>
          <cell r="L40">
            <v>1009.6785714285714</v>
          </cell>
          <cell r="M40">
            <v>1016.7448275862071</v>
          </cell>
          <cell r="P40">
            <v>53.857142857142854</v>
          </cell>
          <cell r="Q40">
            <v>85.758620689655174</v>
          </cell>
        </row>
        <row r="41">
          <cell r="B41">
            <v>6.1964285714285721</v>
          </cell>
          <cell r="L41">
            <v>1013.3428571428573</v>
          </cell>
          <cell r="P41">
            <v>69.696428571428569</v>
          </cell>
        </row>
        <row r="42">
          <cell r="H42">
            <v>33.527999999999999</v>
          </cell>
        </row>
      </sheetData>
      <sheetData sheetId="2">
        <row r="40">
          <cell r="B40">
            <v>4.2838709677419349</v>
          </cell>
          <cell r="D40">
            <v>14.561290322580644</v>
          </cell>
          <cell r="H40">
            <v>70.866</v>
          </cell>
          <cell r="L40">
            <v>1008.567741935484</v>
          </cell>
          <cell r="M40">
            <v>1014.658064516129</v>
          </cell>
          <cell r="P40">
            <v>36.41935483870968</v>
          </cell>
          <cell r="Q40">
            <v>80.774193548387103</v>
          </cell>
        </row>
        <row r="41">
          <cell r="B41">
            <v>9.377419354838711</v>
          </cell>
          <cell r="L41">
            <v>1011.6129032258065</v>
          </cell>
          <cell r="P41">
            <v>58.596774193548384</v>
          </cell>
        </row>
        <row r="42">
          <cell r="H42">
            <v>45.466000000000001</v>
          </cell>
        </row>
      </sheetData>
      <sheetData sheetId="3">
        <row r="40">
          <cell r="B40">
            <v>9.966666666666665</v>
          </cell>
          <cell r="D40">
            <v>19.586666666666666</v>
          </cell>
          <cell r="H40">
            <v>60.706000000000003</v>
          </cell>
          <cell r="L40">
            <v>1008.0733333333335</v>
          </cell>
          <cell r="M40">
            <v>1013.16</v>
          </cell>
          <cell r="P40">
            <v>38.666666666666664</v>
          </cell>
          <cell r="Q40">
            <v>80.233333333333334</v>
          </cell>
        </row>
        <row r="41">
          <cell r="B41">
            <v>14.609999999999998</v>
          </cell>
          <cell r="L41">
            <v>1010.6166666666666</v>
          </cell>
          <cell r="P41">
            <v>59.45</v>
          </cell>
        </row>
        <row r="42">
          <cell r="H42">
            <v>34.036000000000001</v>
          </cell>
        </row>
      </sheetData>
      <sheetData sheetId="4">
        <row r="40">
          <cell r="B40">
            <v>12.122580645161289</v>
          </cell>
          <cell r="D40">
            <v>21.764516129032256</v>
          </cell>
          <cell r="H40">
            <v>121.91199999999999</v>
          </cell>
          <cell r="L40">
            <v>1008.9612903225809</v>
          </cell>
          <cell r="M40">
            <v>1013.7806451612902</v>
          </cell>
          <cell r="P40">
            <v>38.806451612903224</v>
          </cell>
          <cell r="Q40">
            <v>80.58064516129032</v>
          </cell>
        </row>
        <row r="41">
          <cell r="B41">
            <v>16.832258064516125</v>
          </cell>
          <cell r="L41">
            <v>1011.3709677419353</v>
          </cell>
          <cell r="P41">
            <v>59.693548387096776</v>
          </cell>
        </row>
        <row r="42">
          <cell r="H42">
            <v>49.53</v>
          </cell>
        </row>
      </sheetData>
      <sheetData sheetId="5">
        <row r="40">
          <cell r="B40">
            <v>17.123333333333331</v>
          </cell>
          <cell r="D40">
            <v>26.72666666666667</v>
          </cell>
          <cell r="H40">
            <v>114.28200000000002</v>
          </cell>
          <cell r="L40">
            <v>1009.2033333333335</v>
          </cell>
          <cell r="M40">
            <v>1013.5499999999998</v>
          </cell>
          <cell r="P40">
            <v>39.93333333333333</v>
          </cell>
          <cell r="Q40">
            <v>81.966666666666669</v>
          </cell>
        </row>
        <row r="41">
          <cell r="B41">
            <v>21.750000000000004</v>
          </cell>
          <cell r="L41">
            <v>1011.3766666666664</v>
          </cell>
          <cell r="P41">
            <v>60.95</v>
          </cell>
        </row>
        <row r="42">
          <cell r="H42">
            <v>28.702000000000002</v>
          </cell>
        </row>
      </sheetData>
      <sheetData sheetId="6">
        <row r="40">
          <cell r="B40">
            <v>19.609677419354846</v>
          </cell>
          <cell r="D40">
            <v>30.687096774193542</v>
          </cell>
          <cell r="H40">
            <v>101.60000000000001</v>
          </cell>
          <cell r="L40">
            <v>1011.5516129032258</v>
          </cell>
          <cell r="M40">
            <v>1015.5193548387097</v>
          </cell>
          <cell r="P40">
            <v>33.70967741935484</v>
          </cell>
          <cell r="Q40">
            <v>78.645161290322577</v>
          </cell>
        </row>
        <row r="41">
          <cell r="B41">
            <v>25.116129032258073</v>
          </cell>
          <cell r="L41">
            <v>1013.5354838709677</v>
          </cell>
          <cell r="P41">
            <v>56.177419354838712</v>
          </cell>
        </row>
        <row r="42">
          <cell r="H42">
            <v>56.134</v>
          </cell>
        </row>
      </sheetData>
      <sheetData sheetId="7">
        <row r="40">
          <cell r="B40">
            <v>18.948387096774194</v>
          </cell>
          <cell r="D40">
            <v>29.590322580645168</v>
          </cell>
          <cell r="H40">
            <v>37.847999999999999</v>
          </cell>
          <cell r="L40">
            <v>1013.2548387096772</v>
          </cell>
          <cell r="M40">
            <v>1017.9483870967744</v>
          </cell>
          <cell r="P40">
            <v>33.838709677419352</v>
          </cell>
          <cell r="Q40">
            <v>79.483870967741936</v>
          </cell>
        </row>
        <row r="41">
          <cell r="B41">
            <v>24.351612903225806</v>
          </cell>
          <cell r="L41">
            <v>1015.6016129032265</v>
          </cell>
          <cell r="P41">
            <v>56.661290322580648</v>
          </cell>
        </row>
        <row r="42">
          <cell r="H42">
            <v>18.795999999999999</v>
          </cell>
        </row>
      </sheetData>
      <sheetData sheetId="8">
        <row r="40">
          <cell r="B40">
            <v>16.473333333333333</v>
          </cell>
          <cell r="D40">
            <v>27.140000000000004</v>
          </cell>
          <cell r="H40">
            <v>32.257999999999996</v>
          </cell>
          <cell r="L40">
            <v>1013.8599999999998</v>
          </cell>
          <cell r="M40">
            <v>1018.19</v>
          </cell>
          <cell r="P40">
            <v>35.233333333333334</v>
          </cell>
          <cell r="Q40">
            <v>81.400000000000006</v>
          </cell>
        </row>
        <row r="41">
          <cell r="B41">
            <v>21.540000000000006</v>
          </cell>
          <cell r="L41">
            <v>1016.0249999999999</v>
          </cell>
          <cell r="P41">
            <v>58.31666666666667</v>
          </cell>
        </row>
        <row r="42">
          <cell r="H42">
            <v>16.256</v>
          </cell>
        </row>
      </sheetData>
      <sheetData sheetId="9">
        <row r="40">
          <cell r="B40">
            <v>9.3096774193548359</v>
          </cell>
          <cell r="D40">
            <v>17.383870967741935</v>
          </cell>
          <cell r="H40">
            <v>60.673999999999992</v>
          </cell>
          <cell r="L40">
            <v>1016.164516129032</v>
          </cell>
          <cell r="M40">
            <v>1020.5129032258066</v>
          </cell>
          <cell r="P40">
            <v>53.87096774193548</v>
          </cell>
          <cell r="Q40">
            <v>86.838709677419359</v>
          </cell>
        </row>
        <row r="41">
          <cell r="B41">
            <v>12.958064516129031</v>
          </cell>
          <cell r="L41">
            <v>1018.3387096774194</v>
          </cell>
          <cell r="P41">
            <v>70.354838709677423</v>
          </cell>
        </row>
        <row r="42">
          <cell r="H42">
            <v>22.097999999999999</v>
          </cell>
        </row>
      </sheetData>
      <sheetData sheetId="10">
        <row r="40">
          <cell r="B40">
            <v>5.3199999999999994</v>
          </cell>
          <cell r="D40">
            <v>11.949999999999998</v>
          </cell>
          <cell r="H40">
            <v>153.16200000000001</v>
          </cell>
          <cell r="L40">
            <v>1013.5266666666666</v>
          </cell>
          <cell r="M40">
            <v>1019.3933333333331</v>
          </cell>
          <cell r="P40">
            <v>56.766666666666666</v>
          </cell>
          <cell r="Q40">
            <v>86.833333333333329</v>
          </cell>
        </row>
        <row r="41">
          <cell r="B41">
            <v>8.2933333333333312</v>
          </cell>
          <cell r="L41">
            <v>1016.4599999999999</v>
          </cell>
          <cell r="P41">
            <v>71.8</v>
          </cell>
        </row>
        <row r="42">
          <cell r="H42">
            <v>77.215999999999994</v>
          </cell>
        </row>
      </sheetData>
      <sheetData sheetId="11">
        <row r="40">
          <cell r="B40">
            <v>-0.30344827586206891</v>
          </cell>
          <cell r="D40">
            <v>8.4344827586206907</v>
          </cell>
          <cell r="H40">
            <v>60.451999999999984</v>
          </cell>
          <cell r="L40">
            <v>1026.0344827586209</v>
          </cell>
          <cell r="M40">
            <v>1031.4344827586206</v>
          </cell>
          <cell r="P40">
            <v>65.551724137931032</v>
          </cell>
          <cell r="Q40">
            <v>91.724137931034477</v>
          </cell>
        </row>
        <row r="41">
          <cell r="B41">
            <v>3.2964285714285713</v>
          </cell>
          <cell r="L41">
            <v>1028.7344827586207</v>
          </cell>
          <cell r="P41">
            <v>78.637931034482762</v>
          </cell>
        </row>
        <row r="42">
          <cell r="H42">
            <v>38.607999999999997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D21" sqref="D21"/>
    </sheetView>
  </sheetViews>
  <sheetFormatPr defaultColWidth="4.5703125" defaultRowHeight="12.75"/>
  <cols>
    <col min="1" max="1" width="13.5703125" bestFit="1" customWidth="1"/>
    <col min="2" max="2" width="5.85546875" bestFit="1" customWidth="1"/>
    <col min="3" max="3" width="6.140625" bestFit="1" customWidth="1"/>
    <col min="4" max="4" width="6.5703125" bestFit="1" customWidth="1"/>
    <col min="5" max="5" width="6" bestFit="1" customWidth="1"/>
    <col min="6" max="14" width="5.7109375" bestFit="1" customWidth="1"/>
  </cols>
  <sheetData>
    <row r="1" spans="1:14">
      <c r="A1" s="39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>
      <c r="A3" s="5" t="s">
        <v>34</v>
      </c>
      <c r="B3" s="19">
        <f>[1]Gennaio!$B$40</f>
        <v>-0.17741935483870946</v>
      </c>
      <c r="C3" s="19">
        <f>[1]Febbraio!$B$40</f>
        <v>2.4931034482758618</v>
      </c>
      <c r="D3" s="19">
        <f>[1]Marzo!$B$40</f>
        <v>4.2838709677419349</v>
      </c>
      <c r="E3" s="19">
        <f>[1]Aprile!$B$40</f>
        <v>9.966666666666665</v>
      </c>
      <c r="F3" s="19">
        <f>[1]Maggio!$B$40</f>
        <v>12.122580645161289</v>
      </c>
      <c r="G3" s="19">
        <f>[1]Giugno!$B$40</f>
        <v>17.123333333333331</v>
      </c>
      <c r="H3" s="19">
        <f>[1]Luglio!$B$40</f>
        <v>19.609677419354846</v>
      </c>
      <c r="I3" s="19">
        <f>[1]Agosto!$B$40</f>
        <v>18.948387096774194</v>
      </c>
      <c r="J3" s="19">
        <f>[1]Settembre!$B$40</f>
        <v>16.473333333333333</v>
      </c>
      <c r="K3" s="19">
        <f>[1]Ottobre!$B$40</f>
        <v>9.3096774193548359</v>
      </c>
      <c r="L3" s="19">
        <f>[1]Novembre!$B$40</f>
        <v>5.3199999999999994</v>
      </c>
      <c r="M3" s="19">
        <f>[1]Dicembre!$B$40</f>
        <v>-0.30344827586206891</v>
      </c>
      <c r="N3" s="22">
        <f>AVERAGE(B3:M3)</f>
        <v>9.5974802249412932</v>
      </c>
    </row>
    <row r="4" spans="1:14">
      <c r="A4" s="5" t="s">
        <v>12</v>
      </c>
      <c r="B4" s="19">
        <f>[1]Gennaio!$B$41</f>
        <v>3.7225806451612908</v>
      </c>
      <c r="C4" s="19">
        <f>[1]Febbraio!$B$41</f>
        <v>6.1964285714285721</v>
      </c>
      <c r="D4" s="19">
        <f>[1]Marzo!$B$41</f>
        <v>9.377419354838711</v>
      </c>
      <c r="E4" s="19">
        <f>[1]Aprile!$B$41</f>
        <v>14.609999999999998</v>
      </c>
      <c r="F4" s="19">
        <f>[1]Maggio!$B$41</f>
        <v>16.832258064516125</v>
      </c>
      <c r="G4" s="19">
        <f>[1]Giugno!$B$41</f>
        <v>21.750000000000004</v>
      </c>
      <c r="H4" s="19">
        <f>[1]Luglio!$B$41</f>
        <v>25.116129032258073</v>
      </c>
      <c r="I4" s="19">
        <f>[1]Agosto!$B$41</f>
        <v>24.351612903225806</v>
      </c>
      <c r="J4" s="19">
        <f>[1]Settembre!$B$41</f>
        <v>21.540000000000006</v>
      </c>
      <c r="K4" s="19">
        <f>[1]Ottobre!$B$41</f>
        <v>12.958064516129031</v>
      </c>
      <c r="L4" s="19">
        <f>[1]Novembre!$B$41</f>
        <v>8.2933333333333312</v>
      </c>
      <c r="M4" s="19">
        <f>[1]Dicembre!$B$41</f>
        <v>3.2964285714285713</v>
      </c>
      <c r="N4" s="22">
        <f>AVERAGE(B4:M4)</f>
        <v>14.003687916026626</v>
      </c>
    </row>
    <row r="5" spans="1:14">
      <c r="A5" s="5" t="s">
        <v>35</v>
      </c>
      <c r="B5" s="19">
        <f>[1]Gennaio!$D$40</f>
        <v>8.4935483870967765</v>
      </c>
      <c r="C5" s="19">
        <f>[1]Febbraio!$D$40</f>
        <v>10.455172413793104</v>
      </c>
      <c r="D5" s="19">
        <f>[1]Marzo!$D$40</f>
        <v>14.561290322580644</v>
      </c>
      <c r="E5" s="19">
        <f>[1]Aprile!$D$40</f>
        <v>19.586666666666666</v>
      </c>
      <c r="F5" s="19">
        <f>[1]Maggio!$D$40</f>
        <v>21.764516129032256</v>
      </c>
      <c r="G5" s="19">
        <f>[1]Giugno!$D$40</f>
        <v>26.72666666666667</v>
      </c>
      <c r="H5" s="19">
        <f>[1]Luglio!$D$40</f>
        <v>30.687096774193542</v>
      </c>
      <c r="I5" s="19">
        <f>[1]Agosto!$D$40</f>
        <v>29.590322580645168</v>
      </c>
      <c r="J5" s="19">
        <f>[1]Settembre!$D$40</f>
        <v>27.140000000000004</v>
      </c>
      <c r="K5" s="19">
        <f>[1]Ottobre!$D$40</f>
        <v>17.383870967741935</v>
      </c>
      <c r="L5" s="19">
        <f>[1]Novembre!$D$40</f>
        <v>11.949999999999998</v>
      </c>
      <c r="M5" s="19">
        <f>[1]Dicembre!$D$40</f>
        <v>8.4344827586206907</v>
      </c>
      <c r="N5" s="22">
        <f>AVERAGE(B5:M5)</f>
        <v>18.897802805586455</v>
      </c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3"/>
    </row>
    <row r="7" spans="1:14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>
      <c r="A8" s="8" t="s">
        <v>32</v>
      </c>
      <c r="B8" s="20">
        <f>[1]Gennaio!$P$40</f>
        <v>47.387096774193552</v>
      </c>
      <c r="C8" s="20">
        <f>[1]Febbraio!$P$40</f>
        <v>53.857142857142854</v>
      </c>
      <c r="D8" s="20">
        <f>[1]Marzo!$P$40</f>
        <v>36.41935483870968</v>
      </c>
      <c r="E8" s="20">
        <f>[1]Aprile!$P$40</f>
        <v>38.666666666666664</v>
      </c>
      <c r="F8" s="20">
        <f>[1]Maggio!$P$40</f>
        <v>38.806451612903224</v>
      </c>
      <c r="G8" s="20">
        <f>[1]Giugno!$P$40</f>
        <v>39.93333333333333</v>
      </c>
      <c r="H8" s="20">
        <f>[1]Luglio!$P$40</f>
        <v>33.70967741935484</v>
      </c>
      <c r="I8" s="20">
        <f>[1]Agosto!$P$40</f>
        <v>33.838709677419352</v>
      </c>
      <c r="J8" s="20">
        <f>[1]Settembre!$P$40</f>
        <v>35.233333333333334</v>
      </c>
      <c r="K8" s="20">
        <f>[1]Ottobre!$P$40</f>
        <v>53.87096774193548</v>
      </c>
      <c r="L8" s="20">
        <f>[1]Novembre!$P$40</f>
        <v>56.766666666666666</v>
      </c>
      <c r="M8" s="20">
        <f>[1]Dicembre!$P$40</f>
        <v>65.551724137931032</v>
      </c>
      <c r="N8" s="24">
        <f>AVERAGE(B8:M8)</f>
        <v>44.503427088299162</v>
      </c>
    </row>
    <row r="9" spans="1:14">
      <c r="A9" s="8" t="s">
        <v>13</v>
      </c>
      <c r="B9" s="20">
        <f>[1]Gennaio!$P$41</f>
        <v>64.387096774193552</v>
      </c>
      <c r="C9" s="20">
        <f>[1]Febbraio!$P$41</f>
        <v>69.696428571428569</v>
      </c>
      <c r="D9" s="20">
        <f>[1]Marzo!$P$41</f>
        <v>58.596774193548384</v>
      </c>
      <c r="E9" s="20">
        <f>[1]Aprile!$P$41</f>
        <v>59.45</v>
      </c>
      <c r="F9" s="20">
        <f>[1]Maggio!$P$41</f>
        <v>59.693548387096776</v>
      </c>
      <c r="G9" s="20">
        <f>[1]Giugno!$P$41</f>
        <v>60.95</v>
      </c>
      <c r="H9" s="20">
        <f>[1]Luglio!$P$41</f>
        <v>56.177419354838712</v>
      </c>
      <c r="I9" s="20">
        <f>[1]Agosto!$P$41</f>
        <v>56.661290322580648</v>
      </c>
      <c r="J9" s="20">
        <f>[1]Settembre!$P$41</f>
        <v>58.31666666666667</v>
      </c>
      <c r="K9" s="20">
        <f>[1]Ottobre!$P$41</f>
        <v>70.354838709677423</v>
      </c>
      <c r="L9" s="20">
        <f>[1]Novembre!$P$41</f>
        <v>71.8</v>
      </c>
      <c r="M9" s="20">
        <f>[1]Dicembre!$P$41</f>
        <v>78.637931034482762</v>
      </c>
      <c r="N9" s="24">
        <f>AVERAGE(B9:M9)</f>
        <v>63.72683283454279</v>
      </c>
    </row>
    <row r="10" spans="1:14">
      <c r="A10" s="8" t="s">
        <v>33</v>
      </c>
      <c r="B10" s="20">
        <f>[1]Gennaio!$Q$40</f>
        <v>81.387096774193552</v>
      </c>
      <c r="C10" s="20">
        <f>[1]Febbraio!$Q$40</f>
        <v>85.758620689655174</v>
      </c>
      <c r="D10" s="20">
        <f>[1]Marzo!$Q$40</f>
        <v>80.774193548387103</v>
      </c>
      <c r="E10" s="20">
        <f>[1]Aprile!$Q$40</f>
        <v>80.233333333333334</v>
      </c>
      <c r="F10" s="20">
        <f>[1]Maggio!$Q$40</f>
        <v>80.58064516129032</v>
      </c>
      <c r="G10" s="20">
        <f>[1]Giugno!$Q$40</f>
        <v>81.966666666666669</v>
      </c>
      <c r="H10" s="20">
        <f>[1]Luglio!$Q$40</f>
        <v>78.645161290322577</v>
      </c>
      <c r="I10" s="20">
        <f>[1]Agosto!$Q$40</f>
        <v>79.483870967741936</v>
      </c>
      <c r="J10" s="20">
        <f>[1]Settembre!$Q$40</f>
        <v>81.400000000000006</v>
      </c>
      <c r="K10" s="20">
        <f>[1]Ottobre!$Q$40</f>
        <v>86.838709677419359</v>
      </c>
      <c r="L10" s="20">
        <f>[1]Novembre!$Q$40</f>
        <v>86.833333333333329</v>
      </c>
      <c r="M10" s="20">
        <f>[1]Dicembre!$Q$40</f>
        <v>91.724137931034477</v>
      </c>
      <c r="N10" s="24">
        <f>AVERAGE(B10:M10)</f>
        <v>82.968814114448151</v>
      </c>
    </row>
    <row r="11" spans="1:1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3"/>
    </row>
    <row r="12" spans="1:14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>
      <c r="A13" s="9" t="s">
        <v>30</v>
      </c>
      <c r="B13" s="19">
        <f>[1]Gennaio!$L$40</f>
        <v>1013.9516129032257</v>
      </c>
      <c r="C13" s="19">
        <f>[1]Febbraio!$L$40</f>
        <v>1009.6785714285714</v>
      </c>
      <c r="D13" s="19">
        <f>[1]Marzo!$L$40</f>
        <v>1008.567741935484</v>
      </c>
      <c r="E13" s="19">
        <f>[1]Aprile!$L$40</f>
        <v>1008.0733333333335</v>
      </c>
      <c r="F13" s="19">
        <f>[1]Maggio!$L$40</f>
        <v>1008.9612903225809</v>
      </c>
      <c r="G13" s="19">
        <f>[1]Giugno!$L$40</f>
        <v>1009.2033333333335</v>
      </c>
      <c r="H13" s="19">
        <f>[1]Luglio!$L$40</f>
        <v>1011.5516129032258</v>
      </c>
      <c r="I13" s="19">
        <f>[1]Agosto!$L$40</f>
        <v>1013.2548387096772</v>
      </c>
      <c r="J13" s="19">
        <f>[1]Settembre!$L$40</f>
        <v>1013.8599999999998</v>
      </c>
      <c r="K13" s="19">
        <f>[1]Ottobre!$L$40</f>
        <v>1016.164516129032</v>
      </c>
      <c r="L13" s="19">
        <f>[1]Novembre!$L$40</f>
        <v>1013.5266666666666</v>
      </c>
      <c r="M13" s="19">
        <f>[1]Dicembre!$L$40</f>
        <v>1026.0344827586209</v>
      </c>
      <c r="N13" s="22">
        <f>AVERAGE(B13:M13)</f>
        <v>1012.7356667019794</v>
      </c>
    </row>
    <row r="14" spans="1:14">
      <c r="A14" s="9" t="s">
        <v>14</v>
      </c>
      <c r="B14" s="19">
        <f>[1]Gennaio!$L$41</f>
        <v>1016.7806451612906</v>
      </c>
      <c r="C14" s="19">
        <f>[1]Febbraio!$L$41</f>
        <v>1013.3428571428573</v>
      </c>
      <c r="D14" s="19">
        <f>[1]Marzo!$L$41</f>
        <v>1011.6129032258065</v>
      </c>
      <c r="E14" s="19">
        <f>[1]Aprile!$L$41</f>
        <v>1010.6166666666666</v>
      </c>
      <c r="F14" s="19">
        <f>[1]Maggio!$L$41</f>
        <v>1011.3709677419353</v>
      </c>
      <c r="G14" s="19">
        <f>[1]Giugno!$L$41</f>
        <v>1011.3766666666664</v>
      </c>
      <c r="H14" s="19">
        <f>[1]Luglio!$L$41</f>
        <v>1013.5354838709677</v>
      </c>
      <c r="I14" s="19">
        <f>[1]Agosto!$L$41</f>
        <v>1015.6016129032265</v>
      </c>
      <c r="J14" s="19">
        <f>[1]Settembre!$L$41</f>
        <v>1016.0249999999999</v>
      </c>
      <c r="K14" s="19">
        <f>[1]Ottobre!$L$41</f>
        <v>1018.3387096774194</v>
      </c>
      <c r="L14" s="19">
        <f>[1]Novembre!$L$41</f>
        <v>1016.4599999999999</v>
      </c>
      <c r="M14" s="19">
        <f>[1]Dicembre!$L$41</f>
        <v>1028.7344827586207</v>
      </c>
      <c r="N14" s="22">
        <f>AVERAGE(B14:M14)</f>
        <v>1015.3163329846212</v>
      </c>
    </row>
    <row r="15" spans="1:14">
      <c r="A15" s="9" t="s">
        <v>31</v>
      </c>
      <c r="B15" s="19">
        <f>[1]Gennaio!$M$40</f>
        <v>1019.6096774193547</v>
      </c>
      <c r="C15" s="19">
        <f>[1]Febbraio!$M$40</f>
        <v>1016.7448275862071</v>
      </c>
      <c r="D15" s="19">
        <f>[1]Marzo!$M$40</f>
        <v>1014.658064516129</v>
      </c>
      <c r="E15" s="19">
        <f>[1]Aprile!$M$40</f>
        <v>1013.16</v>
      </c>
      <c r="F15" s="19">
        <f>[1]Maggio!$M$40</f>
        <v>1013.7806451612902</v>
      </c>
      <c r="G15" s="19">
        <f>[1]Giugno!$M$40</f>
        <v>1013.5499999999998</v>
      </c>
      <c r="H15" s="19">
        <f>[1]Luglio!$M$40</f>
        <v>1015.5193548387097</v>
      </c>
      <c r="I15" s="19">
        <f>[1]Agosto!$M$40</f>
        <v>1017.9483870967744</v>
      </c>
      <c r="J15" s="19">
        <f>[1]Settembre!$M$40</f>
        <v>1018.19</v>
      </c>
      <c r="K15" s="19">
        <f>[1]Ottobre!$M$40</f>
        <v>1020.5129032258066</v>
      </c>
      <c r="L15" s="19">
        <f>[1]Novembre!$M$40</f>
        <v>1019.3933333333331</v>
      </c>
      <c r="M15" s="19">
        <f>[1]Dicembre!$M$40</f>
        <v>1031.4344827586206</v>
      </c>
      <c r="N15" s="22">
        <f>AVERAGE(B15:M15)</f>
        <v>1017.8751396613521</v>
      </c>
    </row>
    <row r="16" spans="1:1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5"/>
    </row>
    <row r="17" spans="1:14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>
      <c r="A18" s="12" t="s">
        <v>15</v>
      </c>
      <c r="B18" s="19">
        <f>[1]Gennaio!$H$40</f>
        <v>6.8579999999999997</v>
      </c>
      <c r="C18" s="19">
        <f>[1]Febbraio!$H$40</f>
        <v>119.634</v>
      </c>
      <c r="D18" s="19">
        <f>[1]Marzo!$H$40</f>
        <v>70.866</v>
      </c>
      <c r="E18" s="19">
        <f>[1]Aprile!$H$40</f>
        <v>60.706000000000003</v>
      </c>
      <c r="F18" s="19">
        <f>[1]Maggio!$H$40</f>
        <v>121.91199999999999</v>
      </c>
      <c r="G18" s="19">
        <f>[1]Giugno!$H$40</f>
        <v>114.28200000000002</v>
      </c>
      <c r="H18" s="19">
        <f>[1]Luglio!$H$40</f>
        <v>101.60000000000001</v>
      </c>
      <c r="I18" s="19">
        <f>[1]Agosto!$H$40</f>
        <v>37.847999999999999</v>
      </c>
      <c r="J18" s="19">
        <f>[1]Settembre!$H$40</f>
        <v>32.257999999999996</v>
      </c>
      <c r="K18" s="19">
        <f>[1]Ottobre!$H$40</f>
        <v>60.673999999999992</v>
      </c>
      <c r="L18" s="19">
        <f>[1]Novembre!$H$40</f>
        <v>153.16200000000001</v>
      </c>
      <c r="M18" s="19">
        <f>[1]Dicembre!$H$40</f>
        <v>60.451999999999984</v>
      </c>
      <c r="N18" s="22">
        <f>SUM(B18:M18)</f>
        <v>940.25200000000007</v>
      </c>
    </row>
    <row r="19" spans="1:14">
      <c r="A19" s="13" t="s">
        <v>16</v>
      </c>
      <c r="B19" s="21">
        <f>[1]Gennaio!$H$42</f>
        <v>2.032</v>
      </c>
      <c r="C19" s="21">
        <f>[1]Febbraio!$H$42</f>
        <v>33.527999999999999</v>
      </c>
      <c r="D19" s="21">
        <f>[1]Marzo!$H$42</f>
        <v>45.466000000000001</v>
      </c>
      <c r="E19" s="21">
        <f>[1]Aprile!$H$42</f>
        <v>34.036000000000001</v>
      </c>
      <c r="F19" s="21">
        <f>[1]Maggio!$H$42</f>
        <v>49.53</v>
      </c>
      <c r="G19" s="21">
        <f>[1]Giugno!$H$42</f>
        <v>28.702000000000002</v>
      </c>
      <c r="H19" s="21">
        <f>[1]Luglio!$H$42</f>
        <v>56.134</v>
      </c>
      <c r="I19" s="21">
        <f>[1]Agosto!$H$42</f>
        <v>18.795999999999999</v>
      </c>
      <c r="J19" s="21">
        <f>[1]Settembre!$H$42</f>
        <v>16.256</v>
      </c>
      <c r="K19" s="21">
        <f>[1]Ottobre!$H$42</f>
        <v>22.097999999999999</v>
      </c>
      <c r="L19" s="21">
        <f>[1]Novembre!$H$42</f>
        <v>77.215999999999994</v>
      </c>
      <c r="M19" s="21">
        <f>[1]Dicembre!$H$42</f>
        <v>38.607999999999997</v>
      </c>
      <c r="N19" s="26"/>
    </row>
    <row r="20" spans="1:14">
      <c r="A20" s="13" t="s">
        <v>48</v>
      </c>
      <c r="B20" s="21">
        <v>0</v>
      </c>
      <c r="C20" s="21">
        <v>0</v>
      </c>
      <c r="D20" s="21">
        <v>13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3</v>
      </c>
      <c r="N20" s="34">
        <f>SUM(B20:M20)</f>
        <v>16</v>
      </c>
    </row>
    <row r="21" spans="1:14">
      <c r="A21" s="5" t="s">
        <v>37</v>
      </c>
      <c r="B21" s="30">
        <v>-5.0999999999999996</v>
      </c>
      <c r="C21" s="28">
        <v>42381</v>
      </c>
      <c r="D21" s="28"/>
    </row>
    <row r="22" spans="1:14">
      <c r="A22" s="5" t="s">
        <v>38</v>
      </c>
      <c r="B22" s="38">
        <v>34</v>
      </c>
      <c r="C22" s="28">
        <v>42560</v>
      </c>
      <c r="D22" s="36"/>
    </row>
    <row r="23" spans="1:14">
      <c r="A23" s="5" t="s">
        <v>40</v>
      </c>
      <c r="B23" s="29">
        <v>47</v>
      </c>
      <c r="C23" s="27"/>
    </row>
    <row r="24" spans="1:14">
      <c r="A24" s="5" t="s">
        <v>41</v>
      </c>
      <c r="B24" s="29">
        <v>0</v>
      </c>
    </row>
    <row r="25" spans="1:14">
      <c r="A25" s="5" t="s">
        <v>39</v>
      </c>
      <c r="B25" s="29">
        <v>16</v>
      </c>
    </row>
    <row r="26" spans="1:14">
      <c r="A26" s="31" t="s">
        <v>42</v>
      </c>
      <c r="B26" s="38">
        <v>66</v>
      </c>
      <c r="C26" s="28">
        <v>42564</v>
      </c>
    </row>
    <row r="27" spans="1:14">
      <c r="A27" s="8" t="s">
        <v>43</v>
      </c>
      <c r="B27" s="32">
        <v>7.0000000000000007E-2</v>
      </c>
      <c r="C27" s="28">
        <v>42487</v>
      </c>
      <c r="D27" s="28"/>
    </row>
    <row r="28" spans="1:14">
      <c r="A28" s="8" t="s">
        <v>44</v>
      </c>
      <c r="B28" s="32">
        <v>0.96</v>
      </c>
      <c r="C28" s="28">
        <v>42720</v>
      </c>
      <c r="D28" s="28">
        <v>42724</v>
      </c>
      <c r="E28" s="28">
        <v>42725</v>
      </c>
      <c r="N28" s="37"/>
    </row>
    <row r="29" spans="1:14">
      <c r="A29" s="9" t="s">
        <v>50</v>
      </c>
      <c r="B29" s="29">
        <v>992.5</v>
      </c>
      <c r="C29" s="28">
        <v>42414</v>
      </c>
    </row>
    <row r="30" spans="1:14">
      <c r="A30" s="9" t="s">
        <v>51</v>
      </c>
      <c r="B30" s="29">
        <v>1039.5</v>
      </c>
      <c r="C30" s="28">
        <v>42721</v>
      </c>
    </row>
    <row r="31" spans="1:14">
      <c r="A31" s="35" t="s">
        <v>49</v>
      </c>
      <c r="B31" s="29">
        <v>228.6</v>
      </c>
      <c r="C31" s="28">
        <v>42598</v>
      </c>
      <c r="D31" s="36"/>
      <c r="E31" s="36"/>
    </row>
  </sheetData>
  <autoFilter ref="A1:N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Q7" sqref="Q7"/>
    </sheetView>
  </sheetViews>
  <sheetFormatPr defaultColWidth="5.5703125" defaultRowHeight="12.75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15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0</v>
      </c>
      <c r="N2" s="16"/>
      <c r="O2" s="1"/>
    </row>
    <row r="3" spans="1:15">
      <c r="A3" s="17" t="s">
        <v>46</v>
      </c>
      <c r="B3" s="18">
        <v>5</v>
      </c>
      <c r="C3" s="18">
        <v>9</v>
      </c>
      <c r="D3" s="18">
        <v>5</v>
      </c>
      <c r="E3" s="18">
        <v>8</v>
      </c>
      <c r="F3" s="18">
        <v>9</v>
      </c>
      <c r="G3" s="18">
        <v>12</v>
      </c>
      <c r="H3" s="18">
        <v>7</v>
      </c>
      <c r="I3" s="18">
        <v>7</v>
      </c>
      <c r="J3" s="18">
        <v>5</v>
      </c>
      <c r="K3" s="18">
        <v>6</v>
      </c>
      <c r="L3" s="18">
        <v>7</v>
      </c>
      <c r="M3" s="18">
        <v>4</v>
      </c>
      <c r="N3" s="17" t="s">
        <v>18</v>
      </c>
      <c r="O3" s="33">
        <f>SUM(B3:N3)</f>
        <v>84</v>
      </c>
    </row>
    <row r="4" spans="1:15">
      <c r="A4" s="17" t="s">
        <v>45</v>
      </c>
      <c r="B4" s="18">
        <v>3</v>
      </c>
      <c r="C4" s="18">
        <v>7</v>
      </c>
      <c r="D4" s="18">
        <v>4</v>
      </c>
      <c r="E4" s="18">
        <v>3</v>
      </c>
      <c r="F4" s="18">
        <v>8</v>
      </c>
      <c r="G4" s="18">
        <v>12</v>
      </c>
      <c r="H4" s="18">
        <v>6</v>
      </c>
      <c r="I4" s="18">
        <v>4</v>
      </c>
      <c r="J4" s="18">
        <v>5</v>
      </c>
      <c r="K4" s="18">
        <v>5</v>
      </c>
      <c r="L4" s="18">
        <v>6</v>
      </c>
      <c r="M4" s="18">
        <v>3</v>
      </c>
      <c r="N4" s="17" t="s">
        <v>45</v>
      </c>
      <c r="O4" s="33">
        <f>SUM(B4:N4)</f>
        <v>66</v>
      </c>
    </row>
    <row r="5" spans="1:15">
      <c r="A5" s="17" t="s">
        <v>47</v>
      </c>
      <c r="B5" s="18">
        <v>1</v>
      </c>
      <c r="C5" s="18">
        <v>0</v>
      </c>
      <c r="D5" s="18">
        <v>2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1</v>
      </c>
      <c r="N5" s="17" t="s">
        <v>47</v>
      </c>
      <c r="O5" s="33">
        <f>SUM(B5:N5)</f>
        <v>4</v>
      </c>
    </row>
    <row r="6" spans="1:15">
      <c r="A6" s="17" t="s">
        <v>19</v>
      </c>
      <c r="B6" s="18">
        <v>0</v>
      </c>
      <c r="C6" s="18">
        <v>0</v>
      </c>
      <c r="D6" s="18">
        <v>1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1</v>
      </c>
      <c r="N6" s="17" t="s">
        <v>19</v>
      </c>
      <c r="O6" s="33">
        <f>SUM(B6:N6)</f>
        <v>2</v>
      </c>
    </row>
    <row r="7" spans="1:15">
      <c r="A7" s="17" t="s">
        <v>20</v>
      </c>
      <c r="B7" s="18">
        <v>14</v>
      </c>
      <c r="C7" s="18">
        <v>5</v>
      </c>
      <c r="D7" s="18">
        <v>3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5</v>
      </c>
      <c r="M7" s="18">
        <v>24</v>
      </c>
      <c r="N7" s="17" t="s">
        <v>20</v>
      </c>
      <c r="O7" s="33">
        <f>SUM(B7:N7)</f>
        <v>51</v>
      </c>
    </row>
    <row r="8" spans="1: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/>
    </row>
    <row r="9" spans="1:15">
      <c r="A9" s="16"/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0</v>
      </c>
      <c r="N9" s="16"/>
      <c r="O9" s="33"/>
    </row>
    <row r="10" spans="1:15">
      <c r="A10" s="17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7" t="s">
        <v>21</v>
      </c>
      <c r="O10" s="33">
        <f>SUM(B10:N10)</f>
        <v>0</v>
      </c>
    </row>
    <row r="11" spans="1:15">
      <c r="A11" s="17" t="s">
        <v>22</v>
      </c>
      <c r="B11" s="18">
        <v>0</v>
      </c>
      <c r="C11" s="18">
        <v>0</v>
      </c>
      <c r="D11" s="18">
        <v>0</v>
      </c>
      <c r="E11" s="18">
        <v>7</v>
      </c>
      <c r="F11" s="18">
        <v>2</v>
      </c>
      <c r="G11" s="18">
        <v>14</v>
      </c>
      <c r="H11" s="18">
        <v>8</v>
      </c>
      <c r="I11" s="18">
        <v>4</v>
      </c>
      <c r="J11" s="18">
        <v>2</v>
      </c>
      <c r="K11" s="18">
        <v>1</v>
      </c>
      <c r="L11" s="18">
        <v>0</v>
      </c>
      <c r="M11" s="18">
        <v>0</v>
      </c>
      <c r="N11" s="17" t="s">
        <v>22</v>
      </c>
      <c r="O11" s="33">
        <f>SUM(B11:N11)</f>
        <v>38</v>
      </c>
    </row>
    <row r="12" spans="1:15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2</v>
      </c>
      <c r="H12" s="18">
        <v>4</v>
      </c>
      <c r="I12" s="18">
        <v>1</v>
      </c>
      <c r="J12" s="18">
        <v>0</v>
      </c>
      <c r="K12" s="18">
        <v>0</v>
      </c>
      <c r="L12" s="18">
        <v>0</v>
      </c>
      <c r="M12" s="18">
        <v>0</v>
      </c>
      <c r="N12" s="17" t="s">
        <v>23</v>
      </c>
      <c r="O12" s="33">
        <f t="shared" ref="O12:O21" si="0">SUM(B12:N12)</f>
        <v>7</v>
      </c>
    </row>
    <row r="13" spans="1:15">
      <c r="A13" s="17" t="s">
        <v>24</v>
      </c>
      <c r="B13" s="18">
        <v>3</v>
      </c>
      <c r="C13" s="18">
        <v>7</v>
      </c>
      <c r="D13" s="18">
        <v>2</v>
      </c>
      <c r="E13" s="18">
        <v>2</v>
      </c>
      <c r="F13" s="18">
        <v>0</v>
      </c>
      <c r="G13" s="18">
        <v>1</v>
      </c>
      <c r="H13" s="18">
        <v>0</v>
      </c>
      <c r="I13" s="18">
        <v>0</v>
      </c>
      <c r="J13" s="18">
        <v>0</v>
      </c>
      <c r="K13" s="18">
        <v>4</v>
      </c>
      <c r="L13" s="18">
        <v>1</v>
      </c>
      <c r="M13" s="18">
        <v>6</v>
      </c>
      <c r="N13" s="17" t="s">
        <v>24</v>
      </c>
      <c r="O13" s="33">
        <f t="shared" si="0"/>
        <v>26</v>
      </c>
    </row>
    <row r="14" spans="1:15">
      <c r="A14" s="17" t="s">
        <v>28</v>
      </c>
      <c r="B14" s="18">
        <v>5</v>
      </c>
      <c r="C14" s="18">
        <v>4</v>
      </c>
      <c r="D14" s="18">
        <v>3</v>
      </c>
      <c r="E14" s="18">
        <v>7</v>
      </c>
      <c r="F14" s="18">
        <v>6</v>
      </c>
      <c r="G14" s="18">
        <v>6</v>
      </c>
      <c r="H14" s="18">
        <v>9</v>
      </c>
      <c r="I14" s="18">
        <v>7</v>
      </c>
      <c r="J14" s="18">
        <v>4</v>
      </c>
      <c r="K14" s="18">
        <v>2</v>
      </c>
      <c r="L14" s="18">
        <v>5</v>
      </c>
      <c r="M14" s="18">
        <v>1</v>
      </c>
      <c r="N14" s="17" t="s">
        <v>28</v>
      </c>
      <c r="O14" s="33">
        <f t="shared" si="0"/>
        <v>59</v>
      </c>
    </row>
    <row r="15" spans="1:15">
      <c r="A15" s="17" t="s">
        <v>36</v>
      </c>
      <c r="B15" s="18">
        <v>5</v>
      </c>
      <c r="C15" s="18">
        <v>3</v>
      </c>
      <c r="D15" s="18">
        <v>2</v>
      </c>
      <c r="E15" s="18">
        <v>5</v>
      </c>
      <c r="F15" s="18">
        <v>2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7" t="s">
        <v>36</v>
      </c>
      <c r="O15" s="33">
        <f t="shared" si="0"/>
        <v>17</v>
      </c>
    </row>
    <row r="16" spans="1: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/>
    </row>
    <row r="17" spans="1:15">
      <c r="A17" s="16"/>
      <c r="B17" s="15" t="s">
        <v>1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</v>
      </c>
      <c r="H17" s="15" t="s">
        <v>7</v>
      </c>
      <c r="I17" s="15" t="s">
        <v>8</v>
      </c>
      <c r="J17" s="15" t="s">
        <v>9</v>
      </c>
      <c r="K17" s="15" t="s">
        <v>10</v>
      </c>
      <c r="L17" s="15" t="s">
        <v>11</v>
      </c>
      <c r="M17" s="15" t="s">
        <v>0</v>
      </c>
      <c r="N17" s="16"/>
      <c r="O17" s="33"/>
    </row>
    <row r="18" spans="1:15">
      <c r="A18" s="17" t="s">
        <v>25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2</v>
      </c>
      <c r="I18" s="18">
        <v>1</v>
      </c>
      <c r="J18" s="18">
        <v>0</v>
      </c>
      <c r="K18" s="18">
        <v>0</v>
      </c>
      <c r="L18" s="18">
        <v>0</v>
      </c>
      <c r="M18" s="18">
        <v>0</v>
      </c>
      <c r="N18" s="17" t="s">
        <v>25</v>
      </c>
      <c r="O18" s="33">
        <f t="shared" si="0"/>
        <v>3</v>
      </c>
    </row>
    <row r="19" spans="1:15">
      <c r="A19" s="17" t="s">
        <v>26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7" t="s">
        <v>26</v>
      </c>
      <c r="O19" s="33">
        <f t="shared" si="0"/>
        <v>0</v>
      </c>
    </row>
    <row r="20" spans="1:15">
      <c r="A20" s="17" t="s">
        <v>27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 t="s">
        <v>27</v>
      </c>
      <c r="O20" s="33">
        <f t="shared" si="0"/>
        <v>0</v>
      </c>
    </row>
    <row r="21" spans="1:15">
      <c r="A21" s="17" t="s">
        <v>29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7" t="s">
        <v>29</v>
      </c>
      <c r="O21" s="33">
        <f t="shared" si="0"/>
        <v>0</v>
      </c>
    </row>
    <row r="22" spans="1: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2016</vt:lpstr>
      <vt:lpstr>fenomeni nell'anno</vt:lpstr>
      <vt:lpstr>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2003-12-28T00:03:19Z</dcterms:created>
  <dcterms:modified xsi:type="dcterms:W3CDTF">2017-03-03T22:33:19Z</dcterms:modified>
</cp:coreProperties>
</file>