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65" yWindow="-15" windowWidth="13425" windowHeight="11505" activeTab="1"/>
  </bookViews>
  <sheets>
    <sheet name="Riepilogo 2017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2017'!$A$1:$N$31</definedName>
    <definedName name="GEN">'Riepilogo 2017'!$B$3:$N$20</definedName>
  </definedNames>
  <calcPr calcId="125725"/>
</workbook>
</file>

<file path=xl/calcChain.xml><?xml version="1.0" encoding="utf-8"?>
<calcChain xmlns="http://schemas.openxmlformats.org/spreadsheetml/2006/main">
  <c r="E18" i="1"/>
  <c r="D15"/>
  <c r="D14"/>
  <c r="D13"/>
  <c r="D10"/>
  <c r="D9"/>
  <c r="D8"/>
  <c r="D5"/>
  <c r="D4"/>
  <c r="D3"/>
  <c r="D19"/>
  <c r="D18"/>
  <c r="C19"/>
  <c r="C18"/>
  <c r="C15"/>
  <c r="C14"/>
  <c r="C13"/>
  <c r="C10"/>
  <c r="C9"/>
  <c r="C8"/>
  <c r="C5"/>
  <c r="C3"/>
  <c r="C4"/>
  <c r="M19"/>
  <c r="L19"/>
  <c r="K19"/>
  <c r="J19"/>
  <c r="I19"/>
  <c r="H19"/>
  <c r="G19"/>
  <c r="F19"/>
  <c r="E19"/>
  <c r="B19"/>
  <c r="M18"/>
  <c r="L18"/>
  <c r="K18"/>
  <c r="J18"/>
  <c r="I18"/>
  <c r="H18"/>
  <c r="G18"/>
  <c r="F18"/>
  <c r="B18"/>
  <c r="M15"/>
  <c r="L15"/>
  <c r="K15"/>
  <c r="J15"/>
  <c r="I15"/>
  <c r="H15"/>
  <c r="G15"/>
  <c r="F15"/>
  <c r="E15"/>
  <c r="B15"/>
  <c r="M14"/>
  <c r="L14"/>
  <c r="K14"/>
  <c r="J14"/>
  <c r="I14"/>
  <c r="H14"/>
  <c r="G14"/>
  <c r="F14"/>
  <c r="E14"/>
  <c r="B14"/>
  <c r="M13"/>
  <c r="L13"/>
  <c r="K13"/>
  <c r="J13"/>
  <c r="I13"/>
  <c r="H13"/>
  <c r="G13"/>
  <c r="F13"/>
  <c r="E13"/>
  <c r="B13"/>
  <c r="M10"/>
  <c r="L10"/>
  <c r="K10"/>
  <c r="J10"/>
  <c r="I10"/>
  <c r="H10"/>
  <c r="G10"/>
  <c r="F10"/>
  <c r="E10"/>
  <c r="B10"/>
  <c r="M9"/>
  <c r="L9"/>
  <c r="K9"/>
  <c r="J9"/>
  <c r="I9"/>
  <c r="H9"/>
  <c r="G9"/>
  <c r="F9"/>
  <c r="E9"/>
  <c r="B9"/>
  <c r="M8"/>
  <c r="L8"/>
  <c r="K8"/>
  <c r="J8"/>
  <c r="I8"/>
  <c r="H8"/>
  <c r="G8"/>
  <c r="F8"/>
  <c r="E8"/>
  <c r="B8"/>
  <c r="M5"/>
  <c r="L5"/>
  <c r="K5"/>
  <c r="J5"/>
  <c r="I5"/>
  <c r="H5"/>
  <c r="G5"/>
  <c r="F5"/>
  <c r="E5"/>
  <c r="B5"/>
  <c r="M4"/>
  <c r="L4"/>
  <c r="K4"/>
  <c r="J4"/>
  <c r="I4"/>
  <c r="H4"/>
  <c r="G4"/>
  <c r="F4"/>
  <c r="E4"/>
  <c r="B4"/>
  <c r="M3"/>
  <c r="L3"/>
  <c r="K3"/>
  <c r="J3"/>
  <c r="I3"/>
  <c r="H3"/>
  <c r="G3"/>
  <c r="F3"/>
  <c r="E3"/>
  <c r="B3"/>
  <c r="N20"/>
  <c r="O21" i="2"/>
  <c r="O20"/>
  <c r="O19"/>
  <c r="O18"/>
  <c r="O15"/>
  <c r="O14"/>
  <c r="O13"/>
  <c r="O12"/>
  <c r="O11"/>
  <c r="O10"/>
  <c r="O7"/>
  <c r="O6"/>
  <c r="O5"/>
  <c r="O4"/>
  <c r="O3"/>
  <c r="N3" i="1" l="1"/>
  <c r="N5"/>
  <c r="N13"/>
  <c r="N10"/>
  <c r="N18"/>
  <c r="N9"/>
  <c r="N14"/>
  <c r="N4"/>
  <c r="N8"/>
  <c r="N15"/>
</calcChain>
</file>

<file path=xl/sharedStrings.xml><?xml version="1.0" encoding="utf-8"?>
<sst xmlns="http://schemas.openxmlformats.org/spreadsheetml/2006/main" count="143" uniqueCount="54">
  <si>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</si>
  <si>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</si>
  <si>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</si>
  <si>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</si>
  <si>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</si>
  <si>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</si>
  <si>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</si>
  <si>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</si>
  <si>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</si>
  <si>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</si>
  <si>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</si>
  <si>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</si>
  <si>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</si>
  <si>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</si>
  <si>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</si>
  <si>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</si>
  <si>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</si>
  <si>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</si>
  <si>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</si>
  <si>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</si>
  <si>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</si>
  <si>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</si>
  <si>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</si>
  <si>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</si>
  <si>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</si>
  <si>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</si>
  <si>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</si>
  <si>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</si>
  <si>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</si>
  <si>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</si>
  <si>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</si>
  <si>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</si>
  <si>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</si>
  <si>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</si>
  <si>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</si>
  <si>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</si>
  <si>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</si>
  <si>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</si>
  <si>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</si>
  <si>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</si>
  <si>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</si>
  <si>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</si>
  <si>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</si>
  <si>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</si>
  <si>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</si>
  <si>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</si>
  <si>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</si>
  <si>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</si>
  <si>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</si>
  <si>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</si>
  <si>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</si>
  <si>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</si>
  <si>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2017 ---  Riepilogo annuale valori della S.M. di Nichelino (TO) 229 mt s.l.m. 45° 00'  Lat N     07° 38'  Long E</t>
  </si>
  <si>
    <t>2017 ---  Riepilogo annuale fenomeni della S.M. di Nichelino (TO) 229 mt s.l.m.                     45° 00'  Lat N     07° 38'  Long E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</si>
</sst>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 applyBorder="1"/>
    <xf numFmtId="0" fontId="2" fillId="8" borderId="1" xfId="0" applyFont="1" applyFill="1" applyBorder="1"/>
    <xf numFmtId="0" fontId="2" fillId="8" borderId="3" xfId="0" applyFont="1" applyFill="1" applyBorder="1"/>
    <xf numFmtId="0" fontId="3" fillId="9" borderId="4" xfId="0" applyFont="1" applyFill="1" applyBorder="1" applyAlignment="1">
      <alignment horizontal="center"/>
    </xf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" fontId="3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igiornalieri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-1.6903225806451614</v>
          </cell>
          <cell r="D40">
            <v>6.2032258064516119</v>
          </cell>
          <cell r="H40">
            <v>9.3559999999999999</v>
          </cell>
          <cell r="L40">
            <v>1018.6967741935481</v>
          </cell>
          <cell r="M40">
            <v>1024.7548387096772</v>
          </cell>
          <cell r="P40">
            <v>43.096774193548384</v>
          </cell>
          <cell r="Q40">
            <v>79</v>
          </cell>
        </row>
        <row r="41">
          <cell r="B41">
            <v>1.8741935483870966</v>
          </cell>
          <cell r="L41">
            <v>1021.7258064516129</v>
          </cell>
          <cell r="P41">
            <v>61.048387096774192</v>
          </cell>
        </row>
        <row r="42">
          <cell r="H42">
            <v>5.8</v>
          </cell>
        </row>
      </sheetData>
      <sheetData sheetId="1">
        <row r="40">
          <cell r="B40">
            <v>2.7321428571428572</v>
          </cell>
          <cell r="D40">
            <v>9.985714285714284</v>
          </cell>
          <cell r="H40">
            <v>48.480000000000004</v>
          </cell>
          <cell r="L40">
            <v>1016.2071428571429</v>
          </cell>
          <cell r="M40">
            <v>1021.975</v>
          </cell>
          <cell r="P40">
            <v>63.392857142857146</v>
          </cell>
          <cell r="Q40">
            <v>90.285714285714292</v>
          </cell>
        </row>
        <row r="41">
          <cell r="B41">
            <v>5.9321428571428569</v>
          </cell>
          <cell r="L41">
            <v>1019.0910714285717</v>
          </cell>
          <cell r="P41">
            <v>76.839285714285708</v>
          </cell>
        </row>
        <row r="42">
          <cell r="H42">
            <v>13.462</v>
          </cell>
        </row>
      </sheetData>
      <sheetData sheetId="2">
        <row r="40">
          <cell r="B40">
            <v>6.6451612903225818</v>
          </cell>
          <cell r="D40">
            <v>17.548387096774192</v>
          </cell>
          <cell r="H40">
            <v>66.281999999999996</v>
          </cell>
          <cell r="L40">
            <v>1012.8709677419355</v>
          </cell>
          <cell r="M40">
            <v>1019.0967741935483</v>
          </cell>
          <cell r="P40">
            <v>37.58064516129032</v>
          </cell>
          <cell r="Q40">
            <v>80.806451612903231</v>
          </cell>
        </row>
        <row r="41">
          <cell r="B41">
            <v>12.03225806451613</v>
          </cell>
          <cell r="L41">
            <v>1015.983870967742</v>
          </cell>
          <cell r="P41">
            <v>59.193548387096776</v>
          </cell>
        </row>
        <row r="42">
          <cell r="H42">
            <v>19.8</v>
          </cell>
        </row>
      </sheetData>
      <sheetData sheetId="3">
        <row r="40">
          <cell r="B40">
            <v>8.9233333333333338</v>
          </cell>
          <cell r="D40">
            <v>19.850000000000005</v>
          </cell>
          <cell r="H40">
            <v>37.084000000000003</v>
          </cell>
          <cell r="L40">
            <v>1011.98</v>
          </cell>
          <cell r="M40">
            <v>1017.4633333333333</v>
          </cell>
          <cell r="P40">
            <v>32.93333333333333</v>
          </cell>
          <cell r="Q40">
            <v>78.7</v>
          </cell>
        </row>
        <row r="41">
          <cell r="B41">
            <v>14.359999999999996</v>
          </cell>
          <cell r="L41">
            <v>1014.7216666666666</v>
          </cell>
          <cell r="P41">
            <v>55.81666666666667</v>
          </cell>
        </row>
        <row r="42">
          <cell r="H42">
            <v>13.97</v>
          </cell>
        </row>
      </sheetData>
      <sheetData sheetId="4">
        <row r="40">
          <cell r="B40">
            <v>13.693548387096774</v>
          </cell>
          <cell r="D40">
            <v>23.85483870967742</v>
          </cell>
          <cell r="H40">
            <v>58.673999999999999</v>
          </cell>
          <cell r="L40">
            <v>1012.0935483870968</v>
          </cell>
          <cell r="M40">
            <v>1016.3580645161288</v>
          </cell>
          <cell r="P40">
            <v>35.58064516129032</v>
          </cell>
          <cell r="Q40">
            <v>77.612903225806448</v>
          </cell>
        </row>
        <row r="41">
          <cell r="B41">
            <v>18.867741935483874</v>
          </cell>
          <cell r="L41">
            <v>1014.2258064516127</v>
          </cell>
          <cell r="P41">
            <v>56.596774193548384</v>
          </cell>
        </row>
        <row r="42">
          <cell r="H42">
            <v>33.527999999999999</v>
          </cell>
        </row>
      </sheetData>
      <sheetData sheetId="5">
        <row r="40">
          <cell r="B40">
            <v>18.983333333333334</v>
          </cell>
          <cell r="D40">
            <v>29.713333333333331</v>
          </cell>
          <cell r="H40">
            <v>148.33599999999998</v>
          </cell>
          <cell r="L40">
            <v>1009.4566666666668</v>
          </cell>
          <cell r="M40">
            <v>1014.0933333333336</v>
          </cell>
          <cell r="P40">
            <v>34.766666666666666</v>
          </cell>
          <cell r="Q40">
            <v>77.066666666666663</v>
          </cell>
        </row>
        <row r="41">
          <cell r="B41">
            <v>24.296666666666667</v>
          </cell>
          <cell r="L41">
            <v>1011.7750000000002</v>
          </cell>
          <cell r="P41">
            <v>55.916666666666664</v>
          </cell>
        </row>
        <row r="42">
          <cell r="H42">
            <v>53.847999999999999</v>
          </cell>
        </row>
      </sheetData>
      <sheetData sheetId="6">
        <row r="40">
          <cell r="B40">
            <v>19.738709677419354</v>
          </cell>
          <cell r="D40">
            <v>30.590322580645168</v>
          </cell>
          <cell r="H40">
            <v>46.472000000000001</v>
          </cell>
          <cell r="L40">
            <v>1010.2806451612904</v>
          </cell>
          <cell r="M40">
            <v>1014.2838709677418</v>
          </cell>
          <cell r="P40">
            <v>31.516129032258064</v>
          </cell>
          <cell r="Q40">
            <v>75.967741935483872</v>
          </cell>
        </row>
        <row r="41">
          <cell r="B41">
            <v>25.122580645161293</v>
          </cell>
          <cell r="L41">
            <v>1012.2822580645163</v>
          </cell>
          <cell r="P41">
            <v>53.783333333333331</v>
          </cell>
        </row>
        <row r="42">
          <cell r="H42">
            <v>17.018000000000001</v>
          </cell>
        </row>
      </sheetData>
      <sheetData sheetId="7">
        <row r="40">
          <cell r="B40">
            <v>20.035483870967742</v>
          </cell>
          <cell r="D40">
            <v>31.199999999999996</v>
          </cell>
          <cell r="H40">
            <v>36.576000000000015</v>
          </cell>
          <cell r="L40">
            <v>1011.8000000000001</v>
          </cell>
          <cell r="M40">
            <v>1015.7451612903222</v>
          </cell>
          <cell r="P40">
            <v>30.322580645161292</v>
          </cell>
          <cell r="Q40">
            <v>78.225806451612897</v>
          </cell>
        </row>
        <row r="41">
          <cell r="B41">
            <v>25.57419354838709</v>
          </cell>
          <cell r="L41">
            <v>1013.7725806451612</v>
          </cell>
          <cell r="P41">
            <v>54.274193548387096</v>
          </cell>
        </row>
        <row r="42">
          <cell r="H42">
            <v>20.32</v>
          </cell>
        </row>
      </sheetData>
      <sheetData sheetId="8">
        <row r="40">
          <cell r="B40">
            <v>13.659999999999998</v>
          </cell>
          <cell r="D40">
            <v>24.103333333333335</v>
          </cell>
          <cell r="H40">
            <v>35.565999999999995</v>
          </cell>
          <cell r="L40">
            <v>1010.7343333333336</v>
          </cell>
          <cell r="M40">
            <v>1015.4833333333333</v>
          </cell>
          <cell r="P40">
            <v>32.166666666666664</v>
          </cell>
          <cell r="Q40">
            <v>80.333333333333329</v>
          </cell>
        </row>
        <row r="41">
          <cell r="B41">
            <v>18.666666666666668</v>
          </cell>
          <cell r="L41">
            <v>1013.1088333333331</v>
          </cell>
          <cell r="P41">
            <v>56.25</v>
          </cell>
        </row>
        <row r="42">
          <cell r="H42">
            <v>25.654</v>
          </cell>
        </row>
      </sheetData>
      <sheetData sheetId="9">
        <row r="40">
          <cell r="B40">
            <v>9.1645161290322612</v>
          </cell>
          <cell r="D40">
            <v>21.664516129032261</v>
          </cell>
          <cell r="H40">
            <v>1.524</v>
          </cell>
          <cell r="L40">
            <v>1016.6064516129032</v>
          </cell>
          <cell r="M40">
            <v>1022.1032258064515</v>
          </cell>
          <cell r="P40">
            <v>36.903225806451616</v>
          </cell>
          <cell r="Q40">
            <v>81.58064516129032</v>
          </cell>
        </row>
        <row r="41">
          <cell r="B41">
            <v>14.854838709677422</v>
          </cell>
          <cell r="L41">
            <v>1019.3548387096773</v>
          </cell>
          <cell r="P41">
            <v>59.241935483870968</v>
          </cell>
        </row>
        <row r="42">
          <cell r="H42">
            <v>0.254</v>
          </cell>
        </row>
      </sheetData>
      <sheetData sheetId="10">
        <row r="40">
          <cell r="B40">
            <v>2.9299999999999997</v>
          </cell>
          <cell r="D40">
            <v>12.466666666666665</v>
          </cell>
          <cell r="H40">
            <v>45.211999999999996</v>
          </cell>
          <cell r="L40">
            <v>1012.5066666666668</v>
          </cell>
          <cell r="M40">
            <v>1018.8299999999999</v>
          </cell>
          <cell r="P40">
            <v>48.666666666666664</v>
          </cell>
          <cell r="Q40">
            <v>86.066666666666663</v>
          </cell>
        </row>
        <row r="41">
          <cell r="B41">
            <v>7.1236666666666668</v>
          </cell>
          <cell r="L41">
            <v>1015.6683333333335</v>
          </cell>
          <cell r="P41">
            <v>67.36666666666666</v>
          </cell>
        </row>
        <row r="42">
          <cell r="H42">
            <v>24.638000000000002</v>
          </cell>
        </row>
      </sheetData>
      <sheetData sheetId="11">
        <row r="40">
          <cell r="B40">
            <v>-3.3903225806451611</v>
          </cell>
          <cell r="D40">
            <v>5.5032258064516135</v>
          </cell>
          <cell r="H40">
            <v>37.380000000000003</v>
          </cell>
          <cell r="L40">
            <v>1013.6129032258065</v>
          </cell>
          <cell r="M40">
            <v>1022.1193548387096</v>
          </cell>
          <cell r="P40">
            <v>51.193548387096776</v>
          </cell>
          <cell r="Q40">
            <v>83.58064516129032</v>
          </cell>
        </row>
        <row r="41">
          <cell r="B41">
            <v>0.40645161290322579</v>
          </cell>
          <cell r="L41">
            <v>1017.8661290322583</v>
          </cell>
          <cell r="P41">
            <v>67.387096774193552</v>
          </cell>
        </row>
        <row r="42">
          <cell r="H42">
            <v>19.303999999999998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R31" sqref="R31"/>
    </sheetView>
  </sheetViews>
  <sheetFormatPr defaultColWidth="4.5703125" defaultRowHeight="12.75"/>
  <cols>
    <col min="1" max="1" width="13.5703125" bestFit="1" customWidth="1"/>
    <col min="2" max="2" width="5.85546875" bestFit="1" customWidth="1"/>
    <col min="3" max="3" width="6.140625" bestFit="1" customWidth="1"/>
    <col min="4" max="4" width="6.5703125" bestFit="1" customWidth="1"/>
    <col min="5" max="5" width="6" bestFit="1" customWidth="1"/>
    <col min="6" max="14" width="5.7109375" bestFit="1" customWidth="1"/>
  </cols>
  <sheetData>
    <row r="1" spans="1:14">
      <c r="A1" s="40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>
      <c r="A3" s="5" t="s">
        <v>34</v>
      </c>
      <c r="B3" s="20">
        <f>[1]Gennaio!$B$40</f>
        <v>-1.6903225806451614</v>
      </c>
      <c r="C3" s="20">
        <f>[1]Febbraio!$B$40</f>
        <v>2.7321428571428572</v>
      </c>
      <c r="D3" s="20">
        <f>[1]Marzo!$B$40</f>
        <v>6.6451612903225818</v>
      </c>
      <c r="E3" s="20">
        <f>[1]Aprile!$B$40</f>
        <v>8.9233333333333338</v>
      </c>
      <c r="F3" s="20">
        <f>[1]Maggio!$B$40</f>
        <v>13.693548387096774</v>
      </c>
      <c r="G3" s="20">
        <f>[1]Giugno!$B$40</f>
        <v>18.983333333333334</v>
      </c>
      <c r="H3" s="20">
        <f>[1]Luglio!$B$40</f>
        <v>19.738709677419354</v>
      </c>
      <c r="I3" s="20">
        <f>[1]Agosto!$B$40</f>
        <v>20.035483870967742</v>
      </c>
      <c r="J3" s="20">
        <f>[1]Settembre!$B$40</f>
        <v>13.659999999999998</v>
      </c>
      <c r="K3" s="20">
        <f>[1]Ottobre!$B$40</f>
        <v>9.1645161290322612</v>
      </c>
      <c r="L3" s="20">
        <f>[1]Novembre!$B$40</f>
        <v>2.9299999999999997</v>
      </c>
      <c r="M3" s="20">
        <f>[1]Dicembre!$B$40</f>
        <v>-3.3903225806451611</v>
      </c>
      <c r="N3" s="23">
        <f>AVERAGE(B3:M3)</f>
        <v>9.285465309779827</v>
      </c>
    </row>
    <row r="4" spans="1:14">
      <c r="A4" s="5" t="s">
        <v>12</v>
      </c>
      <c r="B4" s="20">
        <f>[1]Gennaio!$B$41</f>
        <v>1.8741935483870966</v>
      </c>
      <c r="C4" s="20">
        <f>[1]Febbraio!$B$41</f>
        <v>5.9321428571428569</v>
      </c>
      <c r="D4" s="20">
        <f>[1]Marzo!$B$41</f>
        <v>12.03225806451613</v>
      </c>
      <c r="E4" s="20">
        <f>[1]Aprile!$B$41</f>
        <v>14.359999999999996</v>
      </c>
      <c r="F4" s="20">
        <f>[1]Maggio!$B$41</f>
        <v>18.867741935483874</v>
      </c>
      <c r="G4" s="20">
        <f>[1]Giugno!$B$41</f>
        <v>24.296666666666667</v>
      </c>
      <c r="H4" s="20">
        <f>[1]Luglio!$B$41</f>
        <v>25.122580645161293</v>
      </c>
      <c r="I4" s="20">
        <f>[1]Agosto!$B$41</f>
        <v>25.57419354838709</v>
      </c>
      <c r="J4" s="20">
        <f>[1]Settembre!$B$41</f>
        <v>18.666666666666668</v>
      </c>
      <c r="K4" s="20">
        <f>[1]Ottobre!$B$41</f>
        <v>14.854838709677422</v>
      </c>
      <c r="L4" s="20">
        <f>[1]Novembre!$B$41</f>
        <v>7.1236666666666668</v>
      </c>
      <c r="M4" s="20">
        <f>[1]Dicembre!$B$41</f>
        <v>0.40645161290322579</v>
      </c>
      <c r="N4" s="23">
        <f>AVERAGE(B4:M4)</f>
        <v>14.092616743471581</v>
      </c>
    </row>
    <row r="5" spans="1:14">
      <c r="A5" s="5" t="s">
        <v>35</v>
      </c>
      <c r="B5" s="20">
        <f>[1]Gennaio!$D$40</f>
        <v>6.2032258064516119</v>
      </c>
      <c r="C5" s="20">
        <f>[1]Febbraio!$D$40</f>
        <v>9.985714285714284</v>
      </c>
      <c r="D5" s="20">
        <f>[1]Marzo!$D$40</f>
        <v>17.548387096774192</v>
      </c>
      <c r="E5" s="20">
        <f>[1]Aprile!$D$40</f>
        <v>19.850000000000005</v>
      </c>
      <c r="F5" s="20">
        <f>[1]Maggio!$D$40</f>
        <v>23.85483870967742</v>
      </c>
      <c r="G5" s="20">
        <f>[1]Giugno!$D$40</f>
        <v>29.713333333333331</v>
      </c>
      <c r="H5" s="20">
        <f>[1]Luglio!$D$40</f>
        <v>30.590322580645168</v>
      </c>
      <c r="I5" s="20">
        <f>[1]Agosto!$D$40</f>
        <v>31.199999999999996</v>
      </c>
      <c r="J5" s="20">
        <f>[1]Settembre!$D$40</f>
        <v>24.103333333333335</v>
      </c>
      <c r="K5" s="20">
        <f>[1]Ottobre!$D$40</f>
        <v>21.664516129032261</v>
      </c>
      <c r="L5" s="20">
        <f>[1]Novembre!$D$40</f>
        <v>12.466666666666665</v>
      </c>
      <c r="M5" s="20">
        <f>[1]Dicembre!$D$40</f>
        <v>5.5032258064516135</v>
      </c>
      <c r="N5" s="23">
        <f>AVERAGE(B5:M5)</f>
        <v>19.390296979006653</v>
      </c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</row>
    <row r="7" spans="1:14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>
      <c r="A8" s="8" t="s">
        <v>32</v>
      </c>
      <c r="B8" s="21">
        <f>[1]Gennaio!$P$40</f>
        <v>43.096774193548384</v>
      </c>
      <c r="C8" s="21">
        <f>[1]Febbraio!$P$40</f>
        <v>63.392857142857146</v>
      </c>
      <c r="D8" s="21">
        <f>[1]Marzo!$P$40</f>
        <v>37.58064516129032</v>
      </c>
      <c r="E8" s="21">
        <f>[1]Aprile!$P$40</f>
        <v>32.93333333333333</v>
      </c>
      <c r="F8" s="21">
        <f>[1]Maggio!$P$40</f>
        <v>35.58064516129032</v>
      </c>
      <c r="G8" s="21">
        <f>[1]Giugno!$P$40</f>
        <v>34.766666666666666</v>
      </c>
      <c r="H8" s="21">
        <f>[1]Luglio!$P$40</f>
        <v>31.516129032258064</v>
      </c>
      <c r="I8" s="21">
        <f>[1]Agosto!$P$40</f>
        <v>30.322580645161292</v>
      </c>
      <c r="J8" s="21">
        <f>[1]Settembre!$P$40</f>
        <v>32.166666666666664</v>
      </c>
      <c r="K8" s="21">
        <f>[1]Ottobre!$P$40</f>
        <v>36.903225806451616</v>
      </c>
      <c r="L8" s="21">
        <f>[1]Novembre!$P$40</f>
        <v>48.666666666666664</v>
      </c>
      <c r="M8" s="21">
        <f>[1]Dicembre!$P$40</f>
        <v>51.193548387096776</v>
      </c>
      <c r="N8" s="25">
        <f>AVERAGE(B8:M8)</f>
        <v>39.843311571940603</v>
      </c>
    </row>
    <row r="9" spans="1:14">
      <c r="A9" s="8" t="s">
        <v>13</v>
      </c>
      <c r="B9" s="21">
        <f>[1]Gennaio!$P$41</f>
        <v>61.048387096774192</v>
      </c>
      <c r="C9" s="21">
        <f>[1]Febbraio!$P$41</f>
        <v>76.839285714285708</v>
      </c>
      <c r="D9" s="21">
        <f>[1]Marzo!$P$41</f>
        <v>59.193548387096776</v>
      </c>
      <c r="E9" s="21">
        <f>[1]Aprile!$P$41</f>
        <v>55.81666666666667</v>
      </c>
      <c r="F9" s="21">
        <f>[1]Maggio!$P$41</f>
        <v>56.596774193548384</v>
      </c>
      <c r="G9" s="21">
        <f>[1]Giugno!$P$41</f>
        <v>55.916666666666664</v>
      </c>
      <c r="H9" s="21">
        <f>[1]Luglio!$P$41</f>
        <v>53.783333333333331</v>
      </c>
      <c r="I9" s="21">
        <f>[1]Agosto!$P$41</f>
        <v>54.274193548387096</v>
      </c>
      <c r="J9" s="21">
        <f>[1]Settembre!$P$41</f>
        <v>56.25</v>
      </c>
      <c r="K9" s="21">
        <f>[1]Ottobre!$P$41</f>
        <v>59.241935483870968</v>
      </c>
      <c r="L9" s="21">
        <f>[1]Novembre!$P$41</f>
        <v>67.36666666666666</v>
      </c>
      <c r="M9" s="21">
        <f>[1]Dicembre!$P$41</f>
        <v>67.387096774193552</v>
      </c>
      <c r="N9" s="25">
        <f>AVERAGE(B9:M9)</f>
        <v>60.3095462109575</v>
      </c>
    </row>
    <row r="10" spans="1:14">
      <c r="A10" s="8" t="s">
        <v>33</v>
      </c>
      <c r="B10" s="21">
        <f>[1]Gennaio!$Q$40</f>
        <v>79</v>
      </c>
      <c r="C10" s="21">
        <f>[1]Febbraio!$Q$40</f>
        <v>90.285714285714292</v>
      </c>
      <c r="D10" s="21">
        <f>[1]Marzo!$Q$40</f>
        <v>80.806451612903231</v>
      </c>
      <c r="E10" s="21">
        <f>[1]Aprile!$Q$40</f>
        <v>78.7</v>
      </c>
      <c r="F10" s="21">
        <f>[1]Maggio!$Q$40</f>
        <v>77.612903225806448</v>
      </c>
      <c r="G10" s="21">
        <f>[1]Giugno!$Q$40</f>
        <v>77.066666666666663</v>
      </c>
      <c r="H10" s="21">
        <f>[1]Luglio!$Q$40</f>
        <v>75.967741935483872</v>
      </c>
      <c r="I10" s="21">
        <f>[1]Agosto!$Q$40</f>
        <v>78.225806451612897</v>
      </c>
      <c r="J10" s="21">
        <f>[1]Settembre!$Q$40</f>
        <v>80.333333333333329</v>
      </c>
      <c r="K10" s="21">
        <f>[1]Ottobre!$Q$40</f>
        <v>81.58064516129032</v>
      </c>
      <c r="L10" s="21">
        <f>[1]Novembre!$Q$40</f>
        <v>86.066666666666663</v>
      </c>
      <c r="M10" s="21">
        <f>[1]Dicembre!$Q$40</f>
        <v>83.58064516129032</v>
      </c>
      <c r="N10" s="25">
        <f>AVERAGE(B10:M10)</f>
        <v>80.768881208397346</v>
      </c>
    </row>
    <row r="11" spans="1:1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4"/>
    </row>
    <row r="12" spans="1:14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>
      <c r="A13" s="9" t="s">
        <v>30</v>
      </c>
      <c r="B13" s="20">
        <f>[1]Gennaio!$L$40</f>
        <v>1018.6967741935481</v>
      </c>
      <c r="C13" s="20">
        <f>[1]Febbraio!$L$40</f>
        <v>1016.2071428571429</v>
      </c>
      <c r="D13" s="20">
        <f>[1]Marzo!$L$40</f>
        <v>1012.8709677419355</v>
      </c>
      <c r="E13" s="20">
        <f>[1]Aprile!$L$40</f>
        <v>1011.98</v>
      </c>
      <c r="F13" s="20">
        <f>[1]Maggio!$L$40</f>
        <v>1012.0935483870968</v>
      </c>
      <c r="G13" s="20">
        <f>[1]Giugno!$L$40</f>
        <v>1009.4566666666668</v>
      </c>
      <c r="H13" s="20">
        <f>[1]Luglio!$L$40</f>
        <v>1010.2806451612904</v>
      </c>
      <c r="I13" s="20">
        <f>[1]Agosto!$L$40</f>
        <v>1011.8000000000001</v>
      </c>
      <c r="J13" s="20">
        <f>[1]Settembre!$L$40</f>
        <v>1010.7343333333336</v>
      </c>
      <c r="K13" s="20">
        <f>[1]Ottobre!$L$40</f>
        <v>1016.6064516129032</v>
      </c>
      <c r="L13" s="20">
        <f>[1]Novembre!$L$40</f>
        <v>1012.5066666666668</v>
      </c>
      <c r="M13" s="20">
        <f>[1]Dicembre!$L$40</f>
        <v>1013.6129032258065</v>
      </c>
      <c r="N13" s="23">
        <f>AVERAGE(B13:M13)</f>
        <v>1013.0705083205326</v>
      </c>
    </row>
    <row r="14" spans="1:14">
      <c r="A14" s="9" t="s">
        <v>14</v>
      </c>
      <c r="B14" s="20">
        <f>[1]Gennaio!$L$41</f>
        <v>1021.7258064516129</v>
      </c>
      <c r="C14" s="20">
        <f>[1]Febbraio!$L$41</f>
        <v>1019.0910714285717</v>
      </c>
      <c r="D14" s="20">
        <f>[1]Marzo!$L$41</f>
        <v>1015.983870967742</v>
      </c>
      <c r="E14" s="20">
        <f>[1]Aprile!$L$41</f>
        <v>1014.7216666666666</v>
      </c>
      <c r="F14" s="20">
        <f>[1]Maggio!$L$41</f>
        <v>1014.2258064516127</v>
      </c>
      <c r="G14" s="20">
        <f>[1]Giugno!$L$41</f>
        <v>1011.7750000000002</v>
      </c>
      <c r="H14" s="20">
        <f>[1]Luglio!$L$41</f>
        <v>1012.2822580645163</v>
      </c>
      <c r="I14" s="20">
        <f>[1]Agosto!$L$41</f>
        <v>1013.7725806451612</v>
      </c>
      <c r="J14" s="20">
        <f>[1]Settembre!$L$41</f>
        <v>1013.1088333333331</v>
      </c>
      <c r="K14" s="20">
        <f>[1]Ottobre!$L$41</f>
        <v>1019.3548387096773</v>
      </c>
      <c r="L14" s="20">
        <f>[1]Novembre!$L$41</f>
        <v>1015.6683333333335</v>
      </c>
      <c r="M14" s="20">
        <f>[1]Dicembre!$L$41</f>
        <v>1017.8661290322583</v>
      </c>
      <c r="N14" s="23">
        <f>AVERAGE(B14:M14)</f>
        <v>1015.7980162570406</v>
      </c>
    </row>
    <row r="15" spans="1:14">
      <c r="A15" s="9" t="s">
        <v>31</v>
      </c>
      <c r="B15" s="20">
        <f>[1]Gennaio!$M$40</f>
        <v>1024.7548387096772</v>
      </c>
      <c r="C15" s="20">
        <f>[1]Febbraio!$M$40</f>
        <v>1021.975</v>
      </c>
      <c r="D15" s="20">
        <f>[1]Marzo!$M$40</f>
        <v>1019.0967741935483</v>
      </c>
      <c r="E15" s="20">
        <f>[1]Aprile!$M$40</f>
        <v>1017.4633333333333</v>
      </c>
      <c r="F15" s="20">
        <f>[1]Maggio!$M$40</f>
        <v>1016.3580645161288</v>
      </c>
      <c r="G15" s="20">
        <f>[1]Giugno!$M$40</f>
        <v>1014.0933333333336</v>
      </c>
      <c r="H15" s="20">
        <f>[1]Luglio!$M$40</f>
        <v>1014.2838709677418</v>
      </c>
      <c r="I15" s="20">
        <f>[1]Agosto!$M$40</f>
        <v>1015.7451612903222</v>
      </c>
      <c r="J15" s="20">
        <f>[1]Settembre!$M$40</f>
        <v>1015.4833333333333</v>
      </c>
      <c r="K15" s="20">
        <f>[1]Ottobre!$M$40</f>
        <v>1022.1032258064515</v>
      </c>
      <c r="L15" s="20">
        <f>[1]Novembre!$M$40</f>
        <v>1018.8299999999999</v>
      </c>
      <c r="M15" s="20">
        <f>[1]Dicembre!$M$40</f>
        <v>1022.1193548387096</v>
      </c>
      <c r="N15" s="23">
        <f>AVERAGE(B15:M15)</f>
        <v>1018.5255241935482</v>
      </c>
    </row>
    <row r="16" spans="1:1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6"/>
    </row>
    <row r="17" spans="1:14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>
      <c r="A18" s="12" t="s">
        <v>15</v>
      </c>
      <c r="B18" s="20">
        <f>[1]Gennaio!$H$40</f>
        <v>9.3559999999999999</v>
      </c>
      <c r="C18" s="20">
        <f>[1]Febbraio!$H$40</f>
        <v>48.480000000000004</v>
      </c>
      <c r="D18" s="20">
        <f>[1]Marzo!$H$40</f>
        <v>66.281999999999996</v>
      </c>
      <c r="E18" s="20">
        <f>[1]Aprile!$H$40</f>
        <v>37.084000000000003</v>
      </c>
      <c r="F18" s="20">
        <f>[1]Maggio!$H$40</f>
        <v>58.673999999999999</v>
      </c>
      <c r="G18" s="20">
        <f>[1]Giugno!$H$40</f>
        <v>148.33599999999998</v>
      </c>
      <c r="H18" s="20">
        <f>[1]Luglio!$H$40</f>
        <v>46.472000000000001</v>
      </c>
      <c r="I18" s="20">
        <f>[1]Agosto!$H$40</f>
        <v>36.576000000000015</v>
      </c>
      <c r="J18" s="20">
        <f>[1]Settembre!$H$40</f>
        <v>35.565999999999995</v>
      </c>
      <c r="K18" s="20">
        <f>[1]Ottobre!$H$40</f>
        <v>1.524</v>
      </c>
      <c r="L18" s="20">
        <f>[1]Novembre!$H$40</f>
        <v>45.211999999999996</v>
      </c>
      <c r="M18" s="20">
        <f>[1]Dicembre!$H$40</f>
        <v>37.380000000000003</v>
      </c>
      <c r="N18" s="23">
        <f>SUM(B18:M18)</f>
        <v>570.94200000000001</v>
      </c>
    </row>
    <row r="19" spans="1:14">
      <c r="A19" s="13" t="s">
        <v>16</v>
      </c>
      <c r="B19" s="22">
        <f>[1]Gennaio!$H$42</f>
        <v>5.8</v>
      </c>
      <c r="C19" s="22">
        <f>[1]Febbraio!$H$42</f>
        <v>13.462</v>
      </c>
      <c r="D19" s="22">
        <f>[1]Marzo!$H$42</f>
        <v>19.8</v>
      </c>
      <c r="E19" s="22">
        <f>[1]Aprile!$H$42</f>
        <v>13.97</v>
      </c>
      <c r="F19" s="22">
        <f>[1]Maggio!$H$42</f>
        <v>33.527999999999999</v>
      </c>
      <c r="G19" s="22">
        <f>[1]Giugno!$H$42</f>
        <v>53.847999999999999</v>
      </c>
      <c r="H19" s="22">
        <f>[1]Luglio!$H$42</f>
        <v>17.018000000000001</v>
      </c>
      <c r="I19" s="22">
        <f>[1]Agosto!$H$42</f>
        <v>20.32</v>
      </c>
      <c r="J19" s="22">
        <f>[1]Settembre!$H$42</f>
        <v>25.654</v>
      </c>
      <c r="K19" s="22">
        <f>[1]Ottobre!$H$42</f>
        <v>0.254</v>
      </c>
      <c r="L19" s="22">
        <f>[1]Novembre!$H$42</f>
        <v>24.638000000000002</v>
      </c>
      <c r="M19" s="22">
        <f>[1]Dicembre!$H$42</f>
        <v>19.303999999999998</v>
      </c>
      <c r="N19" s="27"/>
    </row>
    <row r="20" spans="1:14">
      <c r="A20" s="13" t="s">
        <v>48</v>
      </c>
      <c r="B20" s="22">
        <v>4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14">
        <v>9.5</v>
      </c>
      <c r="N20" s="35">
        <f>SUM(B20:M20)</f>
        <v>13.5</v>
      </c>
    </row>
    <row r="21" spans="1:14">
      <c r="A21" s="5" t="s">
        <v>37</v>
      </c>
      <c r="B21" s="31">
        <v>-7.4</v>
      </c>
      <c r="C21" s="29">
        <v>43457</v>
      </c>
      <c r="D21" s="29"/>
    </row>
    <row r="22" spans="1:14">
      <c r="A22" s="5" t="s">
        <v>38</v>
      </c>
      <c r="B22" s="39">
        <v>37.6</v>
      </c>
      <c r="C22" s="29">
        <v>43316</v>
      </c>
      <c r="D22" s="37"/>
    </row>
    <row r="23" spans="1:14">
      <c r="A23" s="5" t="s">
        <v>40</v>
      </c>
      <c r="B23" s="30">
        <v>60</v>
      </c>
      <c r="C23" s="28"/>
    </row>
    <row r="24" spans="1:14">
      <c r="A24" s="5" t="s">
        <v>41</v>
      </c>
      <c r="B24" s="30">
        <v>0</v>
      </c>
    </row>
    <row r="25" spans="1:14">
      <c r="A25" s="5" t="s">
        <v>39</v>
      </c>
      <c r="B25" s="30">
        <v>26</v>
      </c>
    </row>
    <row r="26" spans="1:14">
      <c r="A26" s="32" t="s">
        <v>42</v>
      </c>
      <c r="B26" s="39">
        <v>61.2</v>
      </c>
      <c r="C26" s="29">
        <v>43104</v>
      </c>
    </row>
    <row r="27" spans="1:14">
      <c r="A27" s="8" t="s">
        <v>43</v>
      </c>
      <c r="B27" s="33">
        <v>0.1</v>
      </c>
      <c r="C27" s="29">
        <v>43209</v>
      </c>
      <c r="D27" s="29"/>
    </row>
    <row r="28" spans="1:14">
      <c r="A28" s="8" t="s">
        <v>44</v>
      </c>
      <c r="B28" s="33">
        <v>0.96</v>
      </c>
      <c r="C28" s="29">
        <v>43152</v>
      </c>
      <c r="D28" s="29"/>
      <c r="E28" s="29"/>
      <c r="N28" s="38"/>
    </row>
    <row r="29" spans="1:14">
      <c r="A29" s="9" t="s">
        <v>50</v>
      </c>
      <c r="B29" s="30">
        <v>986.6</v>
      </c>
      <c r="C29" s="29">
        <v>43461</v>
      </c>
    </row>
    <row r="30" spans="1:14">
      <c r="A30" s="9" t="s">
        <v>51</v>
      </c>
      <c r="B30" s="30">
        <v>1036.9000000000001</v>
      </c>
      <c r="C30" s="29">
        <v>43146</v>
      </c>
    </row>
    <row r="31" spans="1:14">
      <c r="A31" s="36" t="s">
        <v>49</v>
      </c>
      <c r="B31" s="30">
        <v>304.8</v>
      </c>
      <c r="C31" s="29">
        <v>43278</v>
      </c>
      <c r="D31" s="37"/>
      <c r="E31" s="37"/>
    </row>
  </sheetData>
  <autoFilter ref="A1:N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A2" sqref="A2"/>
    </sheetView>
  </sheetViews>
  <sheetFormatPr defaultColWidth="5.5703125" defaultRowHeight="12.75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1:15">
      <c r="A2" s="15"/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0</v>
      </c>
      <c r="N2" s="17"/>
      <c r="O2" s="1"/>
    </row>
    <row r="3" spans="1:15">
      <c r="A3" s="18" t="s">
        <v>46</v>
      </c>
      <c r="B3" s="19">
        <v>4</v>
      </c>
      <c r="C3" s="19">
        <v>10</v>
      </c>
      <c r="D3" s="19">
        <v>9</v>
      </c>
      <c r="E3" s="19">
        <v>7</v>
      </c>
      <c r="F3" s="19">
        <v>8</v>
      </c>
      <c r="G3" s="19">
        <v>11</v>
      </c>
      <c r="H3" s="19">
        <v>7</v>
      </c>
      <c r="I3" s="19">
        <v>6</v>
      </c>
      <c r="J3" s="19">
        <v>7</v>
      </c>
      <c r="K3" s="19">
        <v>0</v>
      </c>
      <c r="L3" s="19">
        <v>4</v>
      </c>
      <c r="M3" s="19">
        <v>4</v>
      </c>
      <c r="N3" s="18" t="s">
        <v>18</v>
      </c>
      <c r="O3" s="34">
        <f>SUM(B3:N3)</f>
        <v>77</v>
      </c>
    </row>
    <row r="4" spans="1:15">
      <c r="A4" s="18" t="s">
        <v>45</v>
      </c>
      <c r="B4" s="19">
        <v>2</v>
      </c>
      <c r="C4" s="19">
        <v>9</v>
      </c>
      <c r="D4" s="19">
        <v>7</v>
      </c>
      <c r="E4" s="19">
        <v>6</v>
      </c>
      <c r="F4" s="19">
        <v>5</v>
      </c>
      <c r="G4" s="19">
        <v>8</v>
      </c>
      <c r="H4" s="19">
        <v>6</v>
      </c>
      <c r="I4" s="19">
        <v>5</v>
      </c>
      <c r="J4" s="19">
        <v>3</v>
      </c>
      <c r="K4" s="19">
        <v>0</v>
      </c>
      <c r="L4" s="19">
        <v>4</v>
      </c>
      <c r="M4" s="19">
        <v>4</v>
      </c>
      <c r="N4" s="18" t="s">
        <v>45</v>
      </c>
      <c r="O4" s="34">
        <f>SUM(B4:N4)</f>
        <v>59</v>
      </c>
    </row>
    <row r="5" spans="1:15">
      <c r="A5" s="18" t="s">
        <v>47</v>
      </c>
      <c r="B5" s="19">
        <v>3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2</v>
      </c>
      <c r="N5" s="18" t="s">
        <v>47</v>
      </c>
      <c r="O5" s="34">
        <f>SUM(B5:N5)</f>
        <v>5</v>
      </c>
    </row>
    <row r="6" spans="1:15">
      <c r="A6" s="18" t="s">
        <v>19</v>
      </c>
      <c r="B6" s="19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19</v>
      </c>
      <c r="N6" s="18" t="s">
        <v>19</v>
      </c>
      <c r="O6" s="34">
        <f>SUM(B6:N6)</f>
        <v>23</v>
      </c>
    </row>
    <row r="7" spans="1:15">
      <c r="A7" s="18" t="s">
        <v>20</v>
      </c>
      <c r="B7" s="19">
        <v>20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10</v>
      </c>
      <c r="M7" s="19">
        <v>27</v>
      </c>
      <c r="N7" s="18" t="s">
        <v>20</v>
      </c>
      <c r="O7" s="34">
        <f>SUM(B7:N7)</f>
        <v>57</v>
      </c>
    </row>
    <row r="8" spans="1: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4"/>
    </row>
    <row r="9" spans="1:15">
      <c r="A9" s="17"/>
      <c r="B9" s="16" t="s">
        <v>1</v>
      </c>
      <c r="C9" s="16" t="s">
        <v>2</v>
      </c>
      <c r="D9" s="16" t="s">
        <v>3</v>
      </c>
      <c r="E9" s="16" t="s">
        <v>4</v>
      </c>
      <c r="F9" s="16" t="s">
        <v>5</v>
      </c>
      <c r="G9" s="16" t="s">
        <v>6</v>
      </c>
      <c r="H9" s="16" t="s">
        <v>7</v>
      </c>
      <c r="I9" s="16" t="s">
        <v>8</v>
      </c>
      <c r="J9" s="16" t="s">
        <v>9</v>
      </c>
      <c r="K9" s="16" t="s">
        <v>10</v>
      </c>
      <c r="L9" s="16" t="s">
        <v>11</v>
      </c>
      <c r="M9" s="16" t="s">
        <v>0</v>
      </c>
      <c r="N9" s="17"/>
      <c r="O9" s="34"/>
    </row>
    <row r="10" spans="1:15">
      <c r="A10" s="18" t="s">
        <v>21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8" t="s">
        <v>21</v>
      </c>
      <c r="O10" s="34">
        <f>SUM(B10:N10)</f>
        <v>0</v>
      </c>
    </row>
    <row r="11" spans="1:15">
      <c r="A11" s="18" t="s">
        <v>22</v>
      </c>
      <c r="B11" s="19">
        <v>0</v>
      </c>
      <c r="C11" s="19">
        <v>0</v>
      </c>
      <c r="D11" s="19">
        <v>3</v>
      </c>
      <c r="E11" s="19">
        <v>0</v>
      </c>
      <c r="F11" s="19">
        <v>2</v>
      </c>
      <c r="G11" s="19">
        <v>12</v>
      </c>
      <c r="H11" s="19">
        <v>8</v>
      </c>
      <c r="I11" s="19">
        <v>6</v>
      </c>
      <c r="J11" s="19">
        <v>1</v>
      </c>
      <c r="K11" s="19">
        <v>0</v>
      </c>
      <c r="L11" s="19">
        <v>1</v>
      </c>
      <c r="M11" s="19">
        <v>0</v>
      </c>
      <c r="N11" s="18" t="s">
        <v>22</v>
      </c>
      <c r="O11" s="34">
        <f>SUM(B11:N11)</f>
        <v>33</v>
      </c>
    </row>
    <row r="12" spans="1:15">
      <c r="A12" s="18" t="s">
        <v>23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4</v>
      </c>
      <c r="H12" s="19">
        <v>0</v>
      </c>
      <c r="I12" s="19">
        <v>0</v>
      </c>
      <c r="J12" s="19">
        <v>1</v>
      </c>
      <c r="K12" s="19">
        <v>0</v>
      </c>
      <c r="L12" s="19">
        <v>0</v>
      </c>
      <c r="M12" s="19">
        <v>0</v>
      </c>
      <c r="N12" s="18" t="s">
        <v>23</v>
      </c>
      <c r="O12" s="34">
        <f t="shared" ref="O12:O21" si="0">SUM(B12:N12)</f>
        <v>5</v>
      </c>
    </row>
    <row r="13" spans="1:15">
      <c r="A13" s="18" t="s">
        <v>24</v>
      </c>
      <c r="B13" s="19">
        <v>2</v>
      </c>
      <c r="C13" s="19">
        <v>10</v>
      </c>
      <c r="D13" s="19">
        <v>0</v>
      </c>
      <c r="E13" s="19">
        <v>0</v>
      </c>
      <c r="F13" s="19">
        <v>1</v>
      </c>
      <c r="G13" s="19">
        <v>0</v>
      </c>
      <c r="H13" s="19">
        <v>0</v>
      </c>
      <c r="I13" s="19">
        <v>0</v>
      </c>
      <c r="J13" s="19">
        <v>0</v>
      </c>
      <c r="K13" s="19">
        <v>2</v>
      </c>
      <c r="L13" s="19">
        <v>4</v>
      </c>
      <c r="M13" s="19">
        <v>3</v>
      </c>
      <c r="N13" s="18" t="s">
        <v>24</v>
      </c>
      <c r="O13" s="34">
        <f t="shared" si="0"/>
        <v>22</v>
      </c>
    </row>
    <row r="14" spans="1:15">
      <c r="A14" s="18" t="s">
        <v>28</v>
      </c>
      <c r="B14" s="19">
        <v>4</v>
      </c>
      <c r="C14" s="19">
        <v>1</v>
      </c>
      <c r="D14" s="19">
        <v>5</v>
      </c>
      <c r="E14" s="19">
        <v>4</v>
      </c>
      <c r="F14" s="19">
        <v>3</v>
      </c>
      <c r="G14" s="19">
        <v>14</v>
      </c>
      <c r="H14" s="19">
        <v>5</v>
      </c>
      <c r="I14" s="19">
        <v>9</v>
      </c>
      <c r="J14" s="19">
        <v>7</v>
      </c>
      <c r="K14" s="19">
        <v>2</v>
      </c>
      <c r="L14" s="19">
        <v>3</v>
      </c>
      <c r="M14" s="19">
        <v>3</v>
      </c>
      <c r="N14" s="18" t="s">
        <v>28</v>
      </c>
      <c r="O14" s="34">
        <f t="shared" si="0"/>
        <v>60</v>
      </c>
    </row>
    <row r="15" spans="1:15">
      <c r="A15" s="18" t="s">
        <v>36</v>
      </c>
      <c r="B15" s="19">
        <v>4</v>
      </c>
      <c r="C15" s="19">
        <v>1</v>
      </c>
      <c r="D15" s="19">
        <v>2</v>
      </c>
      <c r="E15" s="19">
        <v>4</v>
      </c>
      <c r="F15" s="19">
        <v>0</v>
      </c>
      <c r="G15" s="19">
        <v>3</v>
      </c>
      <c r="H15" s="19">
        <v>2</v>
      </c>
      <c r="I15" s="19">
        <v>0</v>
      </c>
      <c r="J15" s="19">
        <v>1</v>
      </c>
      <c r="K15" s="19">
        <v>3</v>
      </c>
      <c r="L15" s="19">
        <v>3</v>
      </c>
      <c r="M15" s="19">
        <v>3</v>
      </c>
      <c r="N15" s="18" t="s">
        <v>36</v>
      </c>
      <c r="O15" s="34">
        <f t="shared" si="0"/>
        <v>26</v>
      </c>
    </row>
    <row r="16" spans="1: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34"/>
    </row>
    <row r="17" spans="1:15">
      <c r="A17" s="17"/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9</v>
      </c>
      <c r="K17" s="16" t="s">
        <v>10</v>
      </c>
      <c r="L17" s="16" t="s">
        <v>11</v>
      </c>
      <c r="M17" s="16" t="s">
        <v>0</v>
      </c>
      <c r="N17" s="17"/>
      <c r="O17" s="34"/>
    </row>
    <row r="18" spans="1:15">
      <c r="A18" s="18" t="s">
        <v>25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4</v>
      </c>
      <c r="H18" s="19">
        <v>0</v>
      </c>
      <c r="I18" s="19">
        <v>0</v>
      </c>
      <c r="J18" s="19">
        <v>1</v>
      </c>
      <c r="K18" s="19">
        <v>0</v>
      </c>
      <c r="L18" s="19">
        <v>0</v>
      </c>
      <c r="M18" s="19">
        <v>0</v>
      </c>
      <c r="N18" s="18" t="s">
        <v>25</v>
      </c>
      <c r="O18" s="34">
        <f t="shared" si="0"/>
        <v>5</v>
      </c>
    </row>
    <row r="19" spans="1:15">
      <c r="A19" s="18" t="s">
        <v>26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8" t="s">
        <v>26</v>
      </c>
      <c r="O19" s="34">
        <f t="shared" si="0"/>
        <v>0</v>
      </c>
    </row>
    <row r="20" spans="1:15">
      <c r="A20" s="18" t="s">
        <v>27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8" t="s">
        <v>27</v>
      </c>
      <c r="O20" s="34">
        <f t="shared" si="0"/>
        <v>0</v>
      </c>
    </row>
    <row r="21" spans="1:15">
      <c r="A21" s="18" t="s">
        <v>29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8" t="s">
        <v>29</v>
      </c>
      <c r="O21" s="34">
        <f t="shared" si="0"/>
        <v>0</v>
      </c>
    </row>
    <row r="22" spans="1: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2017</vt:lpstr>
      <vt:lpstr>fenomeni nell'anno</vt:lpstr>
      <vt:lpstr>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2003-12-28T00:03:19Z</dcterms:created>
  <dcterms:modified xsi:type="dcterms:W3CDTF">2019-01-04T21:35:26Z</dcterms:modified>
</cp:coreProperties>
</file>